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workbookProtection lockStructure="1"/>
  <bookViews>
    <workbookView xWindow="120" yWindow="60" windowWidth="24915" windowHeight="11565"/>
  </bookViews>
  <sheets>
    <sheet name="Stopp Rechner" sheetId="1" r:id="rId1"/>
  </sheets>
  <externalReferences>
    <externalReference r:id="rId2"/>
  </externalReferences>
  <definedNames>
    <definedName name="CRVX">OFFSET([1]Konto!$AU$1,ScrollPara,0,ZoomPara,1)</definedName>
    <definedName name="CRVY">OFFSET(CRVX,0,1,,)</definedName>
    <definedName name="EWX">OFFSET([1]Konto!$BA$1,ScrollEW,0,ZoomEW,1)</definedName>
    <definedName name="EWY">OFFSET(EWX,0,1,,)</definedName>
    <definedName name="KontoX">OFFSET([1]Konto!$J$41,ScrollKonto,0,ZoomKonto,1)</definedName>
    <definedName name="KontoXA">OFFSET(KontoX,0,1,,)</definedName>
    <definedName name="KontoY">[1]Konto!$K$40:$K$1041</definedName>
    <definedName name="PaRaX">OFFSET([1]Konto!$AS$1,ScrollPara,0,ZoomPara,1)</definedName>
    <definedName name="PaRaY">OFFSET(PaRaX,0,1,,)</definedName>
    <definedName name="ProFaX">OFFSET([1]Konto!$AY$1,ScrollEW,0,ZoomEW,1)</definedName>
    <definedName name="ProFaY">OFFSET(ProFaX,0,1,,)</definedName>
    <definedName name="RiRaX">OFFSET([1]Konto!$AW$1,ScrollPara,0,ZoomPara,1)</definedName>
    <definedName name="RiRaY">OFFSET(RiRaX,0,1,,)</definedName>
    <definedName name="Rolle">OFFSET([1]Konto!$K$40,COUNTA([1]Konto!$K:$K)-10,0,10,1)</definedName>
    <definedName name="ScrollEW">[1]Konto!$AD$38</definedName>
    <definedName name="ScrollKonto">[1]Konto!$J$38</definedName>
    <definedName name="ScrollPara">[1]Konto!$W$38</definedName>
    <definedName name="ScrollTQ">'[1]Money Checker'!$O$28</definedName>
    <definedName name="TQX">OFFSET('[1]Money Checker'!$Z$1,ScrollTQ,0,ZoomTQ,1)</definedName>
    <definedName name="TQY">OFFSET(TQX,0,1,,)</definedName>
    <definedName name="ZielRolle">OFFSET([1]Konto!$G$41,COUNTA([1]Konto!$G:$G)-10,0,10,1)</definedName>
    <definedName name="ZoomEW">[1]Konto!$AD$36</definedName>
    <definedName name="ZoomKonto">[1]Konto!$J$36</definedName>
    <definedName name="ZoomPara">[1]Konto!$W$36</definedName>
    <definedName name="ZoomTQ">'[1]Money Checker'!$O$26</definedName>
  </definedNames>
  <calcPr calcId="125725"/>
</workbook>
</file>

<file path=xl/calcChain.xml><?xml version="1.0" encoding="utf-8"?>
<calcChain xmlns="http://schemas.openxmlformats.org/spreadsheetml/2006/main">
  <c r="P3" i="1"/>
  <c r="P2" s="1"/>
  <c r="D22"/>
  <c r="D21"/>
  <c r="D20"/>
  <c r="D19"/>
  <c r="D18"/>
  <c r="D17"/>
  <c r="D16"/>
  <c r="D15"/>
  <c r="D14"/>
  <c r="K11"/>
  <c r="J11"/>
  <c r="I11"/>
  <c r="H11"/>
  <c r="G11"/>
  <c r="F11"/>
  <c r="E11"/>
  <c r="K10"/>
  <c r="J10"/>
  <c r="I10"/>
  <c r="H10"/>
  <c r="G10"/>
  <c r="F10"/>
  <c r="E10"/>
  <c r="E22" l="1"/>
  <c r="E21"/>
  <c r="H22"/>
  <c r="G22"/>
  <c r="E17"/>
  <c r="E14"/>
  <c r="E20"/>
  <c r="I12"/>
  <c r="H12"/>
  <c r="F12"/>
  <c r="E16"/>
  <c r="J20"/>
  <c r="J15"/>
  <c r="K22"/>
  <c r="K15"/>
  <c r="J19"/>
  <c r="K19"/>
  <c r="K16"/>
  <c r="J21"/>
  <c r="J16"/>
  <c r="K20"/>
  <c r="K18"/>
  <c r="K14"/>
  <c r="I22"/>
  <c r="I21"/>
  <c r="I20"/>
  <c r="I19"/>
  <c r="I18"/>
  <c r="I17"/>
  <c r="I16"/>
  <c r="I15"/>
  <c r="I14"/>
  <c r="J22"/>
  <c r="J18"/>
  <c r="J17"/>
  <c r="J14"/>
  <c r="K21"/>
  <c r="K17"/>
  <c r="J12"/>
  <c r="K12"/>
  <c r="E19"/>
  <c r="E18"/>
  <c r="E12"/>
  <c r="E15"/>
  <c r="G12"/>
  <c r="H14"/>
  <c r="H17"/>
  <c r="H18"/>
  <c r="H20"/>
  <c r="H21"/>
  <c r="G19"/>
  <c r="F14"/>
  <c r="F15"/>
  <c r="F16"/>
  <c r="F17"/>
  <c r="F18"/>
  <c r="F19"/>
  <c r="F20"/>
  <c r="F21"/>
  <c r="F22"/>
  <c r="H15"/>
  <c r="G15"/>
  <c r="G17"/>
  <c r="G20"/>
  <c r="G21"/>
  <c r="H16"/>
  <c r="H19"/>
  <c r="G14"/>
  <c r="G16"/>
  <c r="G18"/>
  <c r="H13" l="1"/>
  <c r="F13"/>
  <c r="G13"/>
  <c r="J13"/>
  <c r="E13"/>
  <c r="K13"/>
  <c r="I13"/>
</calcChain>
</file>

<file path=xl/sharedStrings.xml><?xml version="1.0" encoding="utf-8"?>
<sst xmlns="http://schemas.openxmlformats.org/spreadsheetml/2006/main" count="23" uniqueCount="23">
  <si>
    <t>CRV:</t>
  </si>
  <si>
    <t>Stopp-Rechner</t>
  </si>
  <si>
    <t>Wann lohnt es sich, um seine Gewinne zu pokern?</t>
  </si>
  <si>
    <t>anpassen CRV:</t>
  </si>
  <si>
    <t>Mit zunehmender Größe der Gewinne sinkt die Wahrscheinlichkeit, noch x+1 Pips zu realisieren,</t>
  </si>
  <si>
    <t>benötigtes CRV:</t>
  </si>
  <si>
    <t>TQ:</t>
  </si>
  <si>
    <t>weil die Marktbewegung diesen Gewinn nicht mehr hergibt.</t>
  </si>
  <si>
    <t>1 min</t>
  </si>
  <si>
    <t>5 min</t>
  </si>
  <si>
    <t>15 min</t>
  </si>
  <si>
    <t>30 min</t>
  </si>
  <si>
    <t>60 min</t>
  </si>
  <si>
    <t>3 Std.</t>
  </si>
  <si>
    <t>1 Tag</t>
  </si>
  <si>
    <t>Kursziele in Pip</t>
  </si>
  <si>
    <t xml:space="preserve">x Pips schon gelaufen </t>
  </si>
  <si>
    <t>x Pips noch zu erwarten</t>
  </si>
  <si>
    <t>Auto-Wahrscheinlichkeit</t>
  </si>
  <si>
    <t>Auto-Stopp</t>
  </si>
  <si>
    <t>Kombi-Stopp</t>
  </si>
  <si>
    <t>Wahrscheinlichkeit</t>
  </si>
  <si>
    <t>in Prozent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</si>
</sst>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164" formatCode="#,##0_ ;[Red]\-#,##0\ "/>
    <numFmt numFmtId="165" formatCode="#,##0.0_ ;[Red]\-#,##0.0\ "/>
    <numFmt numFmtId="166" formatCode="0.0%"/>
    <numFmt numFmtId="167" formatCode="#,##0.0"/>
  </numFmts>
  <fonts count="13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sz val="9"/>
      <color indexed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3BE7B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0" fillId="2" borderId="0" xfId="0" applyFill="1" applyProtection="1">
      <protection hidden="1"/>
    </xf>
    <xf numFmtId="0" fontId="0" fillId="2" borderId="0" xfId="0" applyFill="1" applyAlignment="1" applyProtection="1">
      <alignment horizontal="right"/>
      <protection hidden="1"/>
    </xf>
    <xf numFmtId="164" fontId="0" fillId="2" borderId="0" xfId="0" applyNumberFormat="1" applyFill="1" applyAlignment="1" applyProtection="1">
      <alignment horizontal="center"/>
      <protection locked="0" hidden="1"/>
    </xf>
    <xf numFmtId="0" fontId="2" fillId="3" borderId="1" xfId="0" applyFont="1" applyFill="1" applyBorder="1" applyAlignment="1" applyProtection="1">
      <alignment horizontal="center"/>
      <protection locked="0" hidden="1"/>
    </xf>
    <xf numFmtId="0" fontId="0" fillId="0" borderId="0" xfId="0" applyFill="1" applyProtection="1">
      <protection hidden="1"/>
    </xf>
    <xf numFmtId="0" fontId="0" fillId="0" borderId="0" xfId="0" applyProtection="1">
      <protection hidden="1"/>
    </xf>
    <xf numFmtId="0" fontId="3" fillId="2" borderId="0" xfId="0" applyFont="1" applyFill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left"/>
      <protection hidden="1"/>
    </xf>
    <xf numFmtId="0" fontId="5" fillId="2" borderId="0" xfId="0" applyFont="1" applyFill="1" applyAlignment="1" applyProtection="1">
      <alignment horizontal="right"/>
      <protection hidden="1"/>
    </xf>
    <xf numFmtId="165" fontId="2" fillId="4" borderId="2" xfId="0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165" fontId="2" fillId="5" borderId="2" xfId="0" applyNumberFormat="1" applyFont="1" applyFill="1" applyBorder="1" applyAlignment="1" applyProtection="1">
      <alignment horizontal="center"/>
      <protection hidden="1"/>
    </xf>
    <xf numFmtId="0" fontId="9" fillId="2" borderId="0" xfId="0" applyFont="1" applyFill="1" applyAlignment="1" applyProtection="1">
      <alignment horizontal="right"/>
      <protection hidden="1"/>
    </xf>
    <xf numFmtId="0" fontId="8" fillId="2" borderId="0" xfId="0" applyFont="1" applyFill="1" applyAlignment="1" applyProtection="1">
      <alignment horizontal="left"/>
      <protection hidden="1"/>
    </xf>
    <xf numFmtId="0" fontId="0" fillId="6" borderId="3" xfId="0" applyFill="1" applyBorder="1" applyProtection="1">
      <protection hidden="1"/>
    </xf>
    <xf numFmtId="0" fontId="2" fillId="6" borderId="4" xfId="0" applyFont="1" applyFill="1" applyBorder="1" applyAlignment="1" applyProtection="1">
      <alignment horizontal="left"/>
      <protection hidden="1"/>
    </xf>
    <xf numFmtId="0" fontId="0" fillId="6" borderId="4" xfId="0" applyFill="1" applyBorder="1" applyProtection="1">
      <protection hidden="1"/>
    </xf>
    <xf numFmtId="0" fontId="0" fillId="6" borderId="5" xfId="0" applyFill="1" applyBorder="1" applyProtection="1">
      <protection hidden="1"/>
    </xf>
    <xf numFmtId="0" fontId="0" fillId="6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10" fillId="2" borderId="8" xfId="0" applyFont="1" applyFill="1" applyBorder="1" applyAlignment="1" applyProtection="1">
      <alignment horizontal="right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2" borderId="10" xfId="0" applyFont="1" applyFill="1" applyBorder="1" applyAlignment="1" applyProtection="1">
      <alignment horizontal="center"/>
      <protection hidden="1"/>
    </xf>
    <xf numFmtId="0" fontId="10" fillId="2" borderId="11" xfId="0" applyFont="1" applyFill="1" applyBorder="1" applyAlignment="1" applyProtection="1">
      <alignment horizontal="center"/>
      <protection hidden="1"/>
    </xf>
    <xf numFmtId="0" fontId="0" fillId="6" borderId="12" xfId="0" applyFill="1" applyBorder="1" applyAlignment="1" applyProtection="1">
      <alignment horizontal="center"/>
      <protection hidden="1"/>
    </xf>
    <xf numFmtId="0" fontId="0" fillId="7" borderId="7" xfId="0" applyFill="1" applyBorder="1" applyProtection="1">
      <protection hidden="1"/>
    </xf>
    <xf numFmtId="0" fontId="0" fillId="7" borderId="8" xfId="0" applyFill="1" applyBorder="1" applyAlignment="1" applyProtection="1">
      <alignment horizontal="right"/>
      <protection hidden="1"/>
    </xf>
    <xf numFmtId="164" fontId="11" fillId="7" borderId="13" xfId="0" applyNumberFormat="1" applyFont="1" applyFill="1" applyBorder="1" applyAlignment="1" applyProtection="1">
      <alignment horizontal="center"/>
      <protection locked="0" hidden="1"/>
    </xf>
    <xf numFmtId="164" fontId="11" fillId="7" borderId="14" xfId="0" applyNumberFormat="1" applyFont="1" applyFill="1" applyBorder="1" applyAlignment="1" applyProtection="1">
      <alignment horizontal="center"/>
      <protection locked="0" hidden="1"/>
    </xf>
    <xf numFmtId="164" fontId="11" fillId="7" borderId="15" xfId="0" applyNumberFormat="1" applyFont="1" applyFill="1" applyBorder="1" applyAlignment="1" applyProtection="1">
      <alignment horizontal="center"/>
      <protection locked="0" hidden="1"/>
    </xf>
    <xf numFmtId="0" fontId="0" fillId="7" borderId="16" xfId="0" applyFill="1" applyBorder="1" applyProtection="1">
      <protection hidden="1"/>
    </xf>
    <xf numFmtId="0" fontId="1" fillId="7" borderId="17" xfId="0" applyFont="1" applyFill="1" applyBorder="1" applyAlignment="1" applyProtection="1">
      <alignment horizontal="right"/>
      <protection hidden="1"/>
    </xf>
    <xf numFmtId="164" fontId="11" fillId="0" borderId="16" xfId="0" applyNumberFormat="1" applyFont="1" applyFill="1" applyBorder="1" applyAlignment="1" applyProtection="1">
      <alignment horizontal="center"/>
      <protection locked="0" hidden="1"/>
    </xf>
    <xf numFmtId="164" fontId="11" fillId="0" borderId="18" xfId="0" applyNumberFormat="1" applyFont="1" applyFill="1" applyBorder="1" applyAlignment="1" applyProtection="1">
      <alignment horizontal="center"/>
      <protection locked="0" hidden="1"/>
    </xf>
    <xf numFmtId="164" fontId="11" fillId="0" borderId="17" xfId="0" applyNumberFormat="1" applyFont="1" applyFill="1" applyBorder="1" applyAlignment="1" applyProtection="1">
      <alignment horizontal="center"/>
      <protection locked="0" hidden="1"/>
    </xf>
    <xf numFmtId="164" fontId="0" fillId="6" borderId="12" xfId="0" applyNumberFormat="1" applyFill="1" applyBorder="1" applyAlignment="1" applyProtection="1">
      <alignment horizontal="center"/>
      <protection hidden="1"/>
    </xf>
    <xf numFmtId="0" fontId="0" fillId="7" borderId="19" xfId="0" applyFill="1" applyBorder="1" applyProtection="1">
      <protection hidden="1"/>
    </xf>
    <xf numFmtId="0" fontId="1" fillId="7" borderId="20" xfId="0" applyFont="1" applyFill="1" applyBorder="1" applyAlignment="1" applyProtection="1">
      <alignment horizontal="right"/>
      <protection hidden="1"/>
    </xf>
    <xf numFmtId="3" fontId="11" fillId="0" borderId="21" xfId="0" applyNumberFormat="1" applyFont="1" applyFill="1" applyBorder="1" applyAlignment="1" applyProtection="1">
      <alignment horizontal="center"/>
      <protection hidden="1"/>
    </xf>
    <xf numFmtId="3" fontId="11" fillId="0" borderId="22" xfId="0" applyNumberFormat="1" applyFont="1" applyFill="1" applyBorder="1" applyAlignment="1" applyProtection="1">
      <alignment horizontal="center"/>
      <protection hidden="1"/>
    </xf>
    <xf numFmtId="3" fontId="11" fillId="0" borderId="23" xfId="0" applyNumberFormat="1" applyFont="1" applyFill="1" applyBorder="1" applyAlignment="1" applyProtection="1">
      <alignment horizontal="center"/>
      <protection hidden="1"/>
    </xf>
    <xf numFmtId="0" fontId="0" fillId="7" borderId="24" xfId="0" applyFill="1" applyBorder="1" applyProtection="1">
      <protection hidden="1"/>
    </xf>
    <xf numFmtId="0" fontId="1" fillId="7" borderId="25" xfId="0" applyFont="1" applyFill="1" applyBorder="1" applyAlignment="1" applyProtection="1">
      <alignment horizontal="right"/>
      <protection hidden="1"/>
    </xf>
    <xf numFmtId="166" fontId="11" fillId="0" borderId="16" xfId="0" applyNumberFormat="1" applyFont="1" applyFill="1" applyBorder="1" applyAlignment="1" applyProtection="1">
      <alignment horizontal="center"/>
      <protection hidden="1"/>
    </xf>
    <xf numFmtId="166" fontId="11" fillId="0" borderId="18" xfId="0" applyNumberFormat="1" applyFont="1" applyFill="1" applyBorder="1" applyAlignment="1" applyProtection="1">
      <alignment horizontal="center"/>
      <protection hidden="1"/>
    </xf>
    <xf numFmtId="166" fontId="11" fillId="0" borderId="25" xfId="0" applyNumberFormat="1" applyFont="1" applyFill="1" applyBorder="1" applyAlignment="1" applyProtection="1">
      <alignment horizontal="center"/>
      <protection hidden="1"/>
    </xf>
    <xf numFmtId="3" fontId="11" fillId="8" borderId="26" xfId="0" applyNumberFormat="1" applyFont="1" applyFill="1" applyBorder="1" applyAlignment="1" applyProtection="1">
      <alignment horizontal="center"/>
      <protection hidden="1"/>
    </xf>
    <xf numFmtId="3" fontId="11" fillId="8" borderId="27" xfId="0" applyNumberFormat="1" applyFont="1" applyFill="1" applyBorder="1" applyAlignment="1" applyProtection="1">
      <alignment horizontal="center"/>
      <protection hidden="1"/>
    </xf>
    <xf numFmtId="3" fontId="11" fillId="8" borderId="20" xfId="0" applyNumberFormat="1" applyFont="1" applyFill="1" applyBorder="1" applyAlignment="1" applyProtection="1">
      <alignment horizontal="center"/>
      <protection hidden="1"/>
    </xf>
    <xf numFmtId="0" fontId="0" fillId="7" borderId="6" xfId="0" applyFill="1" applyBorder="1" applyProtection="1">
      <protection hidden="1"/>
    </xf>
    <xf numFmtId="0" fontId="1" fillId="7" borderId="0" xfId="0" applyFont="1" applyFill="1" applyBorder="1" applyAlignment="1" applyProtection="1">
      <alignment horizontal="right"/>
      <protection hidden="1"/>
    </xf>
    <xf numFmtId="3" fontId="11" fillId="9" borderId="28" xfId="0" applyNumberFormat="1" applyFont="1" applyFill="1" applyBorder="1" applyAlignment="1" applyProtection="1">
      <alignment horizontal="center"/>
      <protection hidden="1"/>
    </xf>
    <xf numFmtId="3" fontId="11" fillId="9" borderId="14" xfId="0" applyNumberFormat="1" applyFont="1" applyFill="1" applyBorder="1" applyAlignment="1" applyProtection="1">
      <alignment horizontal="center"/>
      <protection hidden="1"/>
    </xf>
    <xf numFmtId="3" fontId="11" fillId="9" borderId="8" xfId="0" applyNumberFormat="1" applyFont="1" applyFill="1" applyBorder="1" applyAlignment="1" applyProtection="1">
      <alignment horizontal="center"/>
      <protection hidden="1"/>
    </xf>
    <xf numFmtId="0" fontId="0" fillId="7" borderId="29" xfId="0" applyFill="1" applyBorder="1" applyAlignment="1" applyProtection="1">
      <alignment horizontal="center"/>
      <protection hidden="1"/>
    </xf>
    <xf numFmtId="9" fontId="12" fillId="7" borderId="30" xfId="0" applyNumberFormat="1" applyFont="1" applyFill="1" applyBorder="1" applyAlignment="1" applyProtection="1">
      <alignment horizontal="center"/>
      <protection hidden="1"/>
    </xf>
    <xf numFmtId="3" fontId="0" fillId="0" borderId="16" xfId="0" applyNumberFormat="1" applyFill="1" applyBorder="1" applyAlignment="1" applyProtection="1">
      <alignment horizontal="center"/>
      <protection hidden="1"/>
    </xf>
    <xf numFmtId="3" fontId="0" fillId="0" borderId="18" xfId="0" applyNumberFormat="1" applyFill="1" applyBorder="1" applyAlignment="1" applyProtection="1">
      <alignment horizontal="center"/>
      <protection hidden="1"/>
    </xf>
    <xf numFmtId="3" fontId="0" fillId="0" borderId="17" xfId="0" applyNumberFormat="1" applyFill="1" applyBorder="1" applyAlignment="1" applyProtection="1">
      <alignment horizontal="center"/>
      <protection hidden="1"/>
    </xf>
    <xf numFmtId="165" fontId="0" fillId="6" borderId="12" xfId="0" applyNumberFormat="1" applyFill="1" applyBorder="1" applyProtection="1">
      <protection hidden="1"/>
    </xf>
    <xf numFmtId="0" fontId="1" fillId="7" borderId="1" xfId="0" applyFont="1" applyFill="1" applyBorder="1" applyAlignment="1" applyProtection="1">
      <alignment horizontal="center"/>
      <protection hidden="1"/>
    </xf>
    <xf numFmtId="9" fontId="12" fillId="7" borderId="31" xfId="0" applyNumberFormat="1" applyFont="1" applyFill="1" applyBorder="1" applyAlignment="1" applyProtection="1">
      <alignment horizontal="center"/>
      <protection hidden="1"/>
    </xf>
    <xf numFmtId="3" fontId="0" fillId="0" borderId="32" xfId="0" applyNumberFormat="1" applyFill="1" applyBorder="1" applyAlignment="1" applyProtection="1">
      <alignment horizontal="center"/>
      <protection hidden="1"/>
    </xf>
    <xf numFmtId="3" fontId="0" fillId="0" borderId="33" xfId="0" applyNumberFormat="1" applyFill="1" applyBorder="1" applyAlignment="1" applyProtection="1">
      <alignment horizontal="center"/>
      <protection hidden="1"/>
    </xf>
    <xf numFmtId="3" fontId="0" fillId="0" borderId="34" xfId="0" applyNumberFormat="1" applyFill="1" applyBorder="1" applyAlignment="1" applyProtection="1">
      <alignment horizontal="center"/>
      <protection hidden="1"/>
    </xf>
    <xf numFmtId="0" fontId="0" fillId="7" borderId="1" xfId="0" applyFill="1" applyBorder="1" applyAlignment="1" applyProtection="1">
      <alignment horizontal="left"/>
      <protection hidden="1"/>
    </xf>
    <xf numFmtId="0" fontId="0" fillId="7" borderId="1" xfId="0" applyFill="1" applyBorder="1" applyProtection="1">
      <protection hidden="1"/>
    </xf>
    <xf numFmtId="9" fontId="12" fillId="0" borderId="31" xfId="0" applyNumberFormat="1" applyFont="1" applyFill="1" applyBorder="1" applyAlignment="1" applyProtection="1">
      <alignment horizontal="center"/>
      <protection hidden="1"/>
    </xf>
    <xf numFmtId="3" fontId="0" fillId="8" borderId="32" xfId="0" applyNumberFormat="1" applyFill="1" applyBorder="1" applyAlignment="1" applyProtection="1">
      <alignment horizontal="center"/>
      <protection hidden="1"/>
    </xf>
    <xf numFmtId="3" fontId="0" fillId="8" borderId="33" xfId="0" applyNumberFormat="1" applyFill="1" applyBorder="1" applyAlignment="1" applyProtection="1">
      <alignment horizontal="center"/>
      <protection hidden="1"/>
    </xf>
    <xf numFmtId="3" fontId="0" fillId="8" borderId="34" xfId="0" applyNumberFormat="1" applyFill="1" applyBorder="1" applyAlignment="1" applyProtection="1">
      <alignment horizontal="center"/>
      <protection hidden="1"/>
    </xf>
    <xf numFmtId="167" fontId="0" fillId="2" borderId="0" xfId="0" applyNumberFormat="1" applyFill="1" applyProtection="1">
      <protection hidden="1"/>
    </xf>
    <xf numFmtId="0" fontId="0" fillId="7" borderId="35" xfId="0" applyFill="1" applyBorder="1" applyProtection="1">
      <protection hidden="1"/>
    </xf>
    <xf numFmtId="9" fontId="12" fillId="7" borderId="36" xfId="0" applyNumberFormat="1" applyFont="1" applyFill="1" applyBorder="1" applyAlignment="1" applyProtection="1">
      <alignment horizontal="center"/>
      <protection hidden="1"/>
    </xf>
    <xf numFmtId="3" fontId="0" fillId="0" borderId="21" xfId="0" applyNumberFormat="1" applyFill="1" applyBorder="1" applyAlignment="1" applyProtection="1">
      <alignment horizontal="center"/>
      <protection hidden="1"/>
    </xf>
    <xf numFmtId="3" fontId="0" fillId="0" borderId="37" xfId="0" applyNumberFormat="1" applyFill="1" applyBorder="1" applyAlignment="1" applyProtection="1">
      <alignment horizontal="center"/>
      <protection hidden="1"/>
    </xf>
    <xf numFmtId="3" fontId="0" fillId="0" borderId="38" xfId="0" applyNumberFormat="1" applyFill="1" applyBorder="1" applyAlignment="1" applyProtection="1">
      <alignment horizontal="center"/>
      <protection hidden="1"/>
    </xf>
    <xf numFmtId="0" fontId="0" fillId="6" borderId="19" xfId="0" applyFill="1" applyBorder="1" applyProtection="1">
      <protection hidden="1"/>
    </xf>
    <xf numFmtId="0" fontId="0" fillId="6" borderId="39" xfId="0" applyFill="1" applyBorder="1" applyProtection="1">
      <protection hidden="1"/>
    </xf>
    <xf numFmtId="0" fontId="0" fillId="6" borderId="20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8" fillId="2" borderId="0" xfId="0" applyFont="1" applyFill="1" applyProtection="1">
      <protection hidden="1"/>
    </xf>
    <xf numFmtId="164" fontId="0" fillId="2" borderId="0" xfId="0" applyNumberFormat="1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164" fontId="0" fillId="2" borderId="0" xfId="0" applyNumberFormat="1" applyFill="1" applyBorder="1" applyAlignment="1" applyProtection="1">
      <alignment horizontal="center"/>
      <protection locked="0" hidden="1"/>
    </xf>
    <xf numFmtId="166" fontId="8" fillId="5" borderId="2" xfId="0" applyNumberFormat="1" applyFont="1" applyFill="1" applyBorder="1" applyAlignment="1" applyProtection="1">
      <alignment horizontal="center"/>
      <protection locked="0" hidden="1"/>
    </xf>
  </cellXfs>
  <cellStyles count="3">
    <cellStyle name="Euro" xfId="1"/>
    <cellStyle name="Standard" xfId="0" builtinId="0"/>
    <cellStyle name="Standard 2" xfId="2"/>
  </cellStyles>
  <dxfs count="5">
    <dxf>
      <fill>
        <patternFill>
          <bgColor indexed="57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&#246;rse\TradingTools\Trading\Money%20Rechner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anda"/>
      <sheetName val="Forex-Rechner"/>
      <sheetName val="Verrechner"/>
      <sheetName val="Money Checker"/>
      <sheetName val="Fibo"/>
      <sheetName val="Stopp Rechner"/>
      <sheetName val="Konto"/>
      <sheetName val="Verlustfolgen"/>
      <sheetName val="Risiko Toleranz"/>
      <sheetName val="Münzspiel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0.</v>
          </cell>
        </row>
        <row r="26">
          <cell r="O26">
            <v>100</v>
          </cell>
        </row>
        <row r="28">
          <cell r="O28">
            <v>1</v>
          </cell>
        </row>
      </sheetData>
      <sheetData sheetId="4" refreshError="1"/>
      <sheetData sheetId="5" refreshError="1"/>
      <sheetData sheetId="6">
        <row r="1">
          <cell r="AS1" t="str">
            <v>Nr.</v>
          </cell>
          <cell r="AU1" t="str">
            <v>Nr.</v>
          </cell>
          <cell r="AW1" t="str">
            <v>Nr.</v>
          </cell>
          <cell r="AY1" t="str">
            <v>Nr.</v>
          </cell>
          <cell r="BA1" t="str">
            <v>Nr.</v>
          </cell>
        </row>
        <row r="36">
          <cell r="J36">
            <v>72</v>
          </cell>
          <cell r="W36">
            <v>50</v>
          </cell>
          <cell r="AD36">
            <v>50</v>
          </cell>
        </row>
        <row r="38">
          <cell r="J38">
            <v>1</v>
          </cell>
          <cell r="W38">
            <v>1</v>
          </cell>
          <cell r="AD38">
            <v>1</v>
          </cell>
        </row>
        <row r="40">
          <cell r="G40" t="str">
            <v>Tagesziel €</v>
          </cell>
          <cell r="K40" t="str">
            <v>Konto Ist €</v>
          </cell>
        </row>
        <row r="41">
          <cell r="J41" t="str">
            <v>0.</v>
          </cell>
          <cell r="K41">
            <v>10000</v>
          </cell>
        </row>
        <row r="42">
          <cell r="G42">
            <v>10200</v>
          </cell>
          <cell r="K42">
            <v>10618.84</v>
          </cell>
        </row>
        <row r="43">
          <cell r="G43">
            <v>10200</v>
          </cell>
          <cell r="K43">
            <v>10568.84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3">
    <tabColor indexed="10"/>
  </sheetPr>
  <dimension ref="A1:AY1123"/>
  <sheetViews>
    <sheetView showGridLines="0" showRowColHeaders="0" tabSelected="1" showOutlineSymbols="0" zoomScaleNormal="100" workbookViewId="0">
      <selection activeCell="R3" sqref="R3"/>
    </sheetView>
  </sheetViews>
  <sheetFormatPr baseColWidth="10" defaultColWidth="15.85546875" defaultRowHeight="15" customHeight="1"/>
  <cols>
    <col min="1" max="1" width="15.85546875" style="6"/>
    <col min="2" max="2" width="4.7109375" style="6" customWidth="1"/>
    <col min="3" max="3" width="17.7109375" style="6" customWidth="1"/>
    <col min="4" max="4" width="7.7109375" style="6" customWidth="1"/>
    <col min="5" max="11" width="12.7109375" style="6" customWidth="1"/>
    <col min="12" max="12" width="4.7109375" style="6" customWidth="1"/>
    <col min="13" max="15" width="15.85546875" style="6"/>
    <col min="16" max="16" width="11.28515625" style="6" customWidth="1"/>
    <col min="17" max="16384" width="15.85546875" style="6"/>
  </cols>
  <sheetData>
    <row r="1" spans="1:51" ht="20.100000000000001" customHeight="1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 t="s">
        <v>0</v>
      </c>
      <c r="Z1" s="3">
        <v>0</v>
      </c>
      <c r="AA1" s="4">
        <v>26</v>
      </c>
      <c r="AB1" s="1">
        <v>40</v>
      </c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</row>
    <row r="2" spans="1:51" ht="20.100000000000001" customHeight="1" thickBot="1">
      <c r="A2" s="1"/>
      <c r="B2" s="1"/>
      <c r="C2" s="1"/>
      <c r="D2" s="7" t="s">
        <v>1</v>
      </c>
      <c r="E2" s="1"/>
      <c r="F2" s="8" t="s">
        <v>2</v>
      </c>
      <c r="G2" s="1"/>
      <c r="H2" s="1"/>
      <c r="I2" s="1"/>
      <c r="J2" s="8"/>
      <c r="K2" s="1"/>
      <c r="L2" s="1"/>
      <c r="M2" s="1"/>
      <c r="N2" s="1"/>
      <c r="O2" s="9" t="s">
        <v>3</v>
      </c>
      <c r="P2" s="10">
        <f>P3+(Z1/10)</f>
        <v>1.4999999999999998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</row>
    <row r="3" spans="1:51" ht="20.100000000000001" customHeight="1" thickBot="1">
      <c r="A3" s="1"/>
      <c r="B3" s="1"/>
      <c r="C3" s="1"/>
      <c r="D3" s="1"/>
      <c r="E3" s="11" t="s">
        <v>4</v>
      </c>
      <c r="F3" s="1"/>
      <c r="G3" s="1"/>
      <c r="H3" s="1"/>
      <c r="I3" s="11"/>
      <c r="J3" s="1"/>
      <c r="K3" s="1"/>
      <c r="L3" s="1"/>
      <c r="M3" s="12"/>
      <c r="N3" s="12"/>
      <c r="O3" s="9" t="s">
        <v>5</v>
      </c>
      <c r="P3" s="13">
        <f>(1-R3)/R3</f>
        <v>1.4999999999999998</v>
      </c>
      <c r="Q3" s="9" t="s">
        <v>6</v>
      </c>
      <c r="R3" s="87">
        <v>0.4</v>
      </c>
      <c r="S3" s="1"/>
      <c r="T3" s="1"/>
      <c r="U3" s="1"/>
      <c r="V3" s="1"/>
      <c r="W3" s="1"/>
      <c r="X3" s="1"/>
      <c r="Y3" s="1"/>
      <c r="Z3" s="1"/>
      <c r="AA3" s="1"/>
      <c r="AB3" s="1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</row>
    <row r="4" spans="1:51" ht="20.100000000000001" customHeight="1">
      <c r="A4" s="1"/>
      <c r="B4" s="1"/>
      <c r="C4" s="1"/>
      <c r="D4" s="14"/>
      <c r="E4" s="1"/>
      <c r="F4" s="11" t="s">
        <v>7</v>
      </c>
      <c r="G4" s="1"/>
      <c r="H4" s="1"/>
      <c r="I4" s="1"/>
      <c r="J4" s="11"/>
      <c r="K4" s="1"/>
      <c r="L4" s="1"/>
      <c r="M4" s="12"/>
      <c r="N4" s="12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</row>
    <row r="5" spans="1:51" ht="20.100000000000001" customHeight="1" thickBot="1">
      <c r="A5" s="1"/>
      <c r="B5" s="1"/>
      <c r="C5" s="1"/>
      <c r="D5" s="14"/>
      <c r="E5" s="1"/>
      <c r="F5" s="15"/>
      <c r="G5" s="1"/>
      <c r="H5" s="1"/>
      <c r="I5" s="1"/>
      <c r="J5" s="11"/>
      <c r="K5" s="1"/>
      <c r="L5" s="1"/>
      <c r="M5" s="12"/>
      <c r="N5" s="1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</row>
    <row r="6" spans="1:51" ht="20.100000000000001" customHeight="1" thickBot="1">
      <c r="A6" s="1"/>
      <c r="B6" s="16"/>
      <c r="C6" s="17"/>
      <c r="D6" s="18"/>
      <c r="E6" s="18"/>
      <c r="F6" s="18"/>
      <c r="G6" s="18"/>
      <c r="H6" s="18"/>
      <c r="I6" s="18"/>
      <c r="J6" s="18"/>
      <c r="K6" s="18"/>
      <c r="L6" s="19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1:51" ht="20.100000000000001" customHeight="1" thickBot="1">
      <c r="A7" s="1"/>
      <c r="B7" s="20"/>
      <c r="C7" s="21"/>
      <c r="D7" s="22"/>
      <c r="E7" s="23" t="s">
        <v>8</v>
      </c>
      <c r="F7" s="24" t="s">
        <v>9</v>
      </c>
      <c r="G7" s="24" t="s">
        <v>10</v>
      </c>
      <c r="H7" s="24" t="s">
        <v>11</v>
      </c>
      <c r="I7" s="24" t="s">
        <v>12</v>
      </c>
      <c r="J7" s="24" t="s">
        <v>13</v>
      </c>
      <c r="K7" s="25" t="s">
        <v>14</v>
      </c>
      <c r="L7" s="26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1:51" ht="20.100000000000001" customHeight="1" thickBot="1">
      <c r="A8" s="1"/>
      <c r="B8" s="20"/>
      <c r="C8" s="27"/>
      <c r="D8" s="28" t="s">
        <v>15</v>
      </c>
      <c r="E8" s="29">
        <v>40</v>
      </c>
      <c r="F8" s="30">
        <v>100</v>
      </c>
      <c r="G8" s="30">
        <v>100</v>
      </c>
      <c r="H8" s="30">
        <v>100</v>
      </c>
      <c r="I8" s="30">
        <v>100</v>
      </c>
      <c r="J8" s="30">
        <v>200</v>
      </c>
      <c r="K8" s="31">
        <v>100</v>
      </c>
      <c r="L8" s="26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</row>
    <row r="9" spans="1:51" ht="20.100000000000001" customHeight="1">
      <c r="A9" s="1"/>
      <c r="B9" s="20"/>
      <c r="C9" s="32"/>
      <c r="D9" s="33" t="s">
        <v>16</v>
      </c>
      <c r="E9" s="34">
        <v>29</v>
      </c>
      <c r="F9" s="35">
        <v>60</v>
      </c>
      <c r="G9" s="35">
        <v>60</v>
      </c>
      <c r="H9" s="35">
        <v>60</v>
      </c>
      <c r="I9" s="35">
        <v>60</v>
      </c>
      <c r="J9" s="35">
        <v>10</v>
      </c>
      <c r="K9" s="36">
        <v>0</v>
      </c>
      <c r="L9" s="37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</row>
    <row r="10" spans="1:51" ht="20.100000000000001" customHeight="1" thickBot="1">
      <c r="A10" s="1"/>
      <c r="B10" s="20"/>
      <c r="C10" s="38"/>
      <c r="D10" s="39" t="s">
        <v>17</v>
      </c>
      <c r="E10" s="40">
        <f>E8-E9</f>
        <v>11</v>
      </c>
      <c r="F10" s="41">
        <f t="shared" ref="F10:K10" si="0">F8-F9</f>
        <v>40</v>
      </c>
      <c r="G10" s="41">
        <f t="shared" si="0"/>
        <v>40</v>
      </c>
      <c r="H10" s="41">
        <f t="shared" si="0"/>
        <v>40</v>
      </c>
      <c r="I10" s="41">
        <f t="shared" si="0"/>
        <v>40</v>
      </c>
      <c r="J10" s="41">
        <f t="shared" si="0"/>
        <v>190</v>
      </c>
      <c r="K10" s="42">
        <f t="shared" si="0"/>
        <v>100</v>
      </c>
      <c r="L10" s="3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</row>
    <row r="11" spans="1:51" ht="20.100000000000001" customHeight="1">
      <c r="A11" s="1"/>
      <c r="B11" s="20"/>
      <c r="C11" s="43"/>
      <c r="D11" s="44" t="s">
        <v>18</v>
      </c>
      <c r="E11" s="45">
        <f>(E9/E8)</f>
        <v>0.72499999999999998</v>
      </c>
      <c r="F11" s="46">
        <f t="shared" ref="F11:K11" si="1">(F9/F8)</f>
        <v>0.6</v>
      </c>
      <c r="G11" s="46">
        <f t="shared" si="1"/>
        <v>0.6</v>
      </c>
      <c r="H11" s="46">
        <f t="shared" si="1"/>
        <v>0.6</v>
      </c>
      <c r="I11" s="46">
        <f t="shared" si="1"/>
        <v>0.6</v>
      </c>
      <c r="J11" s="46">
        <f t="shared" si="1"/>
        <v>0.05</v>
      </c>
      <c r="K11" s="47">
        <f t="shared" si="1"/>
        <v>0</v>
      </c>
      <c r="L11" s="3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</row>
    <row r="12" spans="1:51" ht="20.100000000000001" customHeight="1" thickBot="1">
      <c r="A12" s="1"/>
      <c r="B12" s="20"/>
      <c r="C12" s="38"/>
      <c r="D12" s="39" t="s">
        <v>19</v>
      </c>
      <c r="E12" s="48">
        <f>(E11*E10)/((1-E11)*E10)*E10/$P$2</f>
        <v>19.333333333333332</v>
      </c>
      <c r="F12" s="49">
        <f t="shared" ref="F12:K12" si="2">(F11*F10)/((1-F11)*F10)*F10/$P$2</f>
        <v>40.000000000000007</v>
      </c>
      <c r="G12" s="49">
        <f t="shared" si="2"/>
        <v>40.000000000000007</v>
      </c>
      <c r="H12" s="49">
        <f t="shared" si="2"/>
        <v>40.000000000000007</v>
      </c>
      <c r="I12" s="49">
        <f t="shared" si="2"/>
        <v>40.000000000000007</v>
      </c>
      <c r="J12" s="49">
        <f t="shared" si="2"/>
        <v>6.6666666666666679</v>
      </c>
      <c r="K12" s="50">
        <f t="shared" si="2"/>
        <v>0</v>
      </c>
      <c r="L12" s="3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</row>
    <row r="13" spans="1:51" ht="20.100000000000001" customHeight="1" thickBot="1">
      <c r="A13" s="1"/>
      <c r="B13" s="20"/>
      <c r="C13" s="51"/>
      <c r="D13" s="52" t="s">
        <v>20</v>
      </c>
      <c r="E13" s="53">
        <f>(E12+E18)/2</f>
        <v>11.238095238095237</v>
      </c>
      <c r="F13" s="54">
        <f t="shared" ref="F13:K13" si="3">(F12+F18)/2</f>
        <v>25.714285714285719</v>
      </c>
      <c r="G13" s="54">
        <f t="shared" si="3"/>
        <v>25.714285714285719</v>
      </c>
      <c r="H13" s="54">
        <f t="shared" si="3"/>
        <v>25.714285714285719</v>
      </c>
      <c r="I13" s="54">
        <f t="shared" si="3"/>
        <v>25.714285714285719</v>
      </c>
      <c r="J13" s="54">
        <f t="shared" si="3"/>
        <v>30.476190476190482</v>
      </c>
      <c r="K13" s="55">
        <f t="shared" si="3"/>
        <v>14.285714285714286</v>
      </c>
      <c r="L13" s="3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</row>
    <row r="14" spans="1:51" ht="20.100000000000001" customHeight="1">
      <c r="A14" s="1"/>
      <c r="B14" s="20"/>
      <c r="C14" s="56" t="s">
        <v>21</v>
      </c>
      <c r="D14" s="57">
        <f>(($AA$1/100)+0)</f>
        <v>0.26</v>
      </c>
      <c r="E14" s="58">
        <f>(D14*$E$10)/((1-D14)*$E$10)*$E$10/$P$2</f>
        <v>2.5765765765765769</v>
      </c>
      <c r="F14" s="59">
        <f t="shared" ref="F14:F22" si="4">(D14*$F$10)/((1-D14)*$F$10)*$F$10/$P$2</f>
        <v>9.3693693693693714</v>
      </c>
      <c r="G14" s="59">
        <f t="shared" ref="G14:G22" si="5">(D14*$G$10)/((1-D14)*$G$10)*$G$10/$P$2</f>
        <v>9.3693693693693714</v>
      </c>
      <c r="H14" s="59">
        <f t="shared" ref="H14:H22" si="6">(D14*$H$10)/((1-D14)*$H$10)*$H$10/$P$2</f>
        <v>9.3693693693693714</v>
      </c>
      <c r="I14" s="59">
        <f t="shared" ref="I14:I22" si="7">(D14*$I$10)/((1-D14)*$I$10)*$I$10/$P$2</f>
        <v>9.3693693693693714</v>
      </c>
      <c r="J14" s="59">
        <f t="shared" ref="J14:J22" si="8">(D14*$J$10)/((1-D14)*$J$10)*$J$10/$P$2</f>
        <v>44.50450450450451</v>
      </c>
      <c r="K14" s="60">
        <f t="shared" ref="K14:K22" si="9">(D14*$K$10)/((1-D14)*$K$10)*$K$10/$P$2</f>
        <v>23.423423423423429</v>
      </c>
      <c r="L14" s="6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</row>
    <row r="15" spans="1:51" ht="20.100000000000001" customHeight="1">
      <c r="A15" s="1"/>
      <c r="B15" s="20"/>
      <c r="C15" s="62" t="s">
        <v>22</v>
      </c>
      <c r="D15" s="63">
        <f>(($AA$1/100)+0.01)</f>
        <v>0.27</v>
      </c>
      <c r="E15" s="64">
        <f t="shared" ref="E15:E22" si="10">(D15*$E$10)/((1-D15)*$E$10)*$E$10/$P$2</f>
        <v>2.7123287671232887</v>
      </c>
      <c r="F15" s="65">
        <f t="shared" si="4"/>
        <v>9.8630136986301391</v>
      </c>
      <c r="G15" s="65">
        <f t="shared" si="5"/>
        <v>9.8630136986301391</v>
      </c>
      <c r="H15" s="65">
        <f t="shared" si="6"/>
        <v>9.8630136986301391</v>
      </c>
      <c r="I15" s="65">
        <f t="shared" si="7"/>
        <v>9.8630136986301391</v>
      </c>
      <c r="J15" s="65">
        <f t="shared" si="8"/>
        <v>46.849315068493162</v>
      </c>
      <c r="K15" s="66">
        <f t="shared" si="9"/>
        <v>24.657534246575345</v>
      </c>
      <c r="L15" s="6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</row>
    <row r="16" spans="1:51" ht="20.100000000000001" customHeight="1">
      <c r="A16" s="1"/>
      <c r="B16" s="20"/>
      <c r="C16" s="67"/>
      <c r="D16" s="63">
        <f>(($AA$1/100)+0.02)</f>
        <v>0.28000000000000003</v>
      </c>
      <c r="E16" s="64">
        <f t="shared" si="10"/>
        <v>2.8518518518518521</v>
      </c>
      <c r="F16" s="65">
        <f t="shared" si="4"/>
        <v>10.370370370370374</v>
      </c>
      <c r="G16" s="65">
        <f t="shared" si="5"/>
        <v>10.370370370370374</v>
      </c>
      <c r="H16" s="65">
        <f t="shared" si="6"/>
        <v>10.370370370370374</v>
      </c>
      <c r="I16" s="65">
        <f t="shared" si="7"/>
        <v>10.370370370370374</v>
      </c>
      <c r="J16" s="65">
        <f t="shared" si="8"/>
        <v>49.259259259259274</v>
      </c>
      <c r="K16" s="66">
        <f t="shared" si="9"/>
        <v>25.925925925925931</v>
      </c>
      <c r="L16" s="6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</row>
    <row r="17" spans="1:51" ht="20.100000000000001" customHeight="1">
      <c r="A17" s="1"/>
      <c r="B17" s="20"/>
      <c r="C17" s="68"/>
      <c r="D17" s="63">
        <f>(($AA$1/100)+0.03)</f>
        <v>0.29000000000000004</v>
      </c>
      <c r="E17" s="64">
        <f t="shared" si="10"/>
        <v>2.9953051643192499</v>
      </c>
      <c r="F17" s="65">
        <f t="shared" si="4"/>
        <v>10.892018779342727</v>
      </c>
      <c r="G17" s="65">
        <f t="shared" si="5"/>
        <v>10.892018779342727</v>
      </c>
      <c r="H17" s="65">
        <f t="shared" si="6"/>
        <v>10.892018779342727</v>
      </c>
      <c r="I17" s="65">
        <f t="shared" si="7"/>
        <v>10.892018779342727</v>
      </c>
      <c r="J17" s="65">
        <f t="shared" si="8"/>
        <v>51.73708920187795</v>
      </c>
      <c r="K17" s="66">
        <f t="shared" si="9"/>
        <v>27.230046948356815</v>
      </c>
      <c r="L17" s="6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</row>
    <row r="18" spans="1:51" ht="20.100000000000001" customHeight="1">
      <c r="A18" s="1"/>
      <c r="B18" s="20"/>
      <c r="C18" s="68"/>
      <c r="D18" s="69">
        <f>(($AA$1/100)+0.04)</f>
        <v>0.3</v>
      </c>
      <c r="E18" s="70">
        <f t="shared" si="10"/>
        <v>3.1428571428571432</v>
      </c>
      <c r="F18" s="71">
        <f t="shared" si="4"/>
        <v>11.428571428571431</v>
      </c>
      <c r="G18" s="71">
        <f t="shared" si="5"/>
        <v>11.428571428571431</v>
      </c>
      <c r="H18" s="71">
        <f t="shared" si="6"/>
        <v>11.428571428571431</v>
      </c>
      <c r="I18" s="71">
        <f t="shared" si="7"/>
        <v>11.428571428571431</v>
      </c>
      <c r="J18" s="71">
        <f t="shared" si="8"/>
        <v>54.285714285714292</v>
      </c>
      <c r="K18" s="72">
        <f t="shared" si="9"/>
        <v>28.571428571428573</v>
      </c>
      <c r="L18" s="61"/>
      <c r="M18" s="73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</row>
    <row r="19" spans="1:51" ht="20.100000000000001" customHeight="1">
      <c r="A19" s="1"/>
      <c r="B19" s="20"/>
      <c r="C19" s="68"/>
      <c r="D19" s="63">
        <f>(($AA$1/100)+0.05)</f>
        <v>0.31</v>
      </c>
      <c r="E19" s="64">
        <f t="shared" si="10"/>
        <v>3.2946859903381651</v>
      </c>
      <c r="F19" s="65">
        <f t="shared" si="4"/>
        <v>11.980676328502419</v>
      </c>
      <c r="G19" s="65">
        <f t="shared" si="5"/>
        <v>11.980676328502419</v>
      </c>
      <c r="H19" s="65">
        <f t="shared" si="6"/>
        <v>11.980676328502419</v>
      </c>
      <c r="I19" s="65">
        <f t="shared" si="7"/>
        <v>11.980676328502419</v>
      </c>
      <c r="J19" s="65">
        <f t="shared" si="8"/>
        <v>56.908212560386481</v>
      </c>
      <c r="K19" s="66">
        <f t="shared" si="9"/>
        <v>29.95169082125604</v>
      </c>
      <c r="L19" s="6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</row>
    <row r="20" spans="1:51" ht="20.100000000000001" customHeight="1">
      <c r="A20" s="1"/>
      <c r="B20" s="20"/>
      <c r="C20" s="68"/>
      <c r="D20" s="63">
        <f>(($AA$1/100)+0.06)</f>
        <v>0.32</v>
      </c>
      <c r="E20" s="64">
        <f t="shared" si="10"/>
        <v>3.4509803921568634</v>
      </c>
      <c r="F20" s="65">
        <f t="shared" si="4"/>
        <v>12.549019607843142</v>
      </c>
      <c r="G20" s="65">
        <f t="shared" si="5"/>
        <v>12.549019607843142</v>
      </c>
      <c r="H20" s="65">
        <f t="shared" si="6"/>
        <v>12.549019607843142</v>
      </c>
      <c r="I20" s="65">
        <f t="shared" si="7"/>
        <v>12.549019607843142</v>
      </c>
      <c r="J20" s="65">
        <f t="shared" si="8"/>
        <v>59.607843137254918</v>
      </c>
      <c r="K20" s="66">
        <f t="shared" si="9"/>
        <v>31.372549019607845</v>
      </c>
      <c r="L20" s="6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</row>
    <row r="21" spans="1:51" ht="20.100000000000001" customHeight="1">
      <c r="A21" s="1"/>
      <c r="B21" s="20"/>
      <c r="C21" s="68"/>
      <c r="D21" s="63">
        <f>(($AA$1/100)+0.07)</f>
        <v>0.33</v>
      </c>
      <c r="E21" s="64">
        <f t="shared" si="10"/>
        <v>3.6119402985074642</v>
      </c>
      <c r="F21" s="65">
        <f t="shared" si="4"/>
        <v>13.134328358208958</v>
      </c>
      <c r="G21" s="65">
        <f t="shared" si="5"/>
        <v>13.134328358208958</v>
      </c>
      <c r="H21" s="65">
        <f t="shared" si="6"/>
        <v>13.134328358208958</v>
      </c>
      <c r="I21" s="65">
        <f t="shared" si="7"/>
        <v>13.134328358208958</v>
      </c>
      <c r="J21" s="65">
        <f t="shared" si="8"/>
        <v>62.388059701492558</v>
      </c>
      <c r="K21" s="66">
        <f t="shared" si="9"/>
        <v>32.835820895522396</v>
      </c>
      <c r="L21" s="6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</row>
    <row r="22" spans="1:51" ht="20.100000000000001" customHeight="1" thickBot="1">
      <c r="A22" s="1"/>
      <c r="B22" s="20"/>
      <c r="C22" s="74"/>
      <c r="D22" s="75">
        <f>(($AA$1/100)+0.08)</f>
        <v>0.34</v>
      </c>
      <c r="E22" s="76">
        <f t="shared" si="10"/>
        <v>3.777777777777779</v>
      </c>
      <c r="F22" s="77">
        <f t="shared" si="4"/>
        <v>13.737373737373741</v>
      </c>
      <c r="G22" s="77">
        <f t="shared" si="5"/>
        <v>13.737373737373741</v>
      </c>
      <c r="H22" s="77">
        <f t="shared" si="6"/>
        <v>13.737373737373741</v>
      </c>
      <c r="I22" s="77">
        <f t="shared" si="7"/>
        <v>13.737373737373741</v>
      </c>
      <c r="J22" s="77">
        <f t="shared" si="8"/>
        <v>65.252525252525274</v>
      </c>
      <c r="K22" s="78">
        <f t="shared" si="9"/>
        <v>34.343434343434353</v>
      </c>
      <c r="L22" s="6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</row>
    <row r="23" spans="1:51" ht="20.100000000000001" customHeight="1" thickBot="1">
      <c r="A23" s="1"/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1"/>
      <c r="M23" s="82"/>
      <c r="N23" s="82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</row>
    <row r="24" spans="1:51" ht="20.100000000000001" customHeight="1">
      <c r="A24" s="1"/>
      <c r="B24" s="1"/>
      <c r="C24" s="1"/>
      <c r="D24" s="1"/>
      <c r="E24" s="1"/>
      <c r="F24" s="1"/>
      <c r="G24" s="83"/>
      <c r="H24" s="1"/>
      <c r="I24" s="1"/>
      <c r="J24" s="1"/>
      <c r="K24" s="1"/>
      <c r="L24" s="1"/>
      <c r="M24" s="82"/>
      <c r="N24" s="82"/>
      <c r="O24" s="83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</row>
    <row r="25" spans="1:51" ht="20.100000000000001" customHeight="1">
      <c r="A25" s="1"/>
      <c r="B25" s="1"/>
      <c r="C25" s="1"/>
      <c r="D25" s="82"/>
      <c r="E25" s="84"/>
      <c r="F25" s="84"/>
      <c r="G25" s="84"/>
      <c r="H25" s="84"/>
      <c r="I25" s="84"/>
      <c r="J25" s="84"/>
      <c r="K25" s="84"/>
      <c r="L25" s="82"/>
      <c r="M25" s="82"/>
      <c r="N25" s="82"/>
      <c r="O25" s="84"/>
      <c r="P25" s="84"/>
      <c r="Q25" s="84"/>
      <c r="R25" s="84"/>
      <c r="S25" s="84"/>
      <c r="T25" s="1"/>
      <c r="U25" s="1"/>
      <c r="V25" s="1"/>
      <c r="W25" s="1"/>
      <c r="X25" s="1"/>
      <c r="Y25" s="1"/>
      <c r="Z25" s="1"/>
      <c r="AA25" s="1"/>
      <c r="AB25" s="1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</row>
    <row r="26" spans="1:51" ht="15" customHeight="1">
      <c r="A26" s="1"/>
      <c r="B26" s="1"/>
      <c r="C26" s="1"/>
      <c r="D26" s="82"/>
      <c r="E26" s="85"/>
      <c r="F26" s="85"/>
      <c r="G26" s="85"/>
      <c r="H26" s="85"/>
      <c r="I26" s="85"/>
      <c r="J26" s="85"/>
      <c r="K26" s="85"/>
      <c r="L26" s="82"/>
      <c r="M26" s="82"/>
      <c r="N26" s="82"/>
      <c r="O26" s="85"/>
      <c r="P26" s="85"/>
      <c r="Q26" s="85"/>
      <c r="R26" s="85"/>
      <c r="S26" s="85"/>
      <c r="T26" s="1"/>
      <c r="U26" s="1"/>
      <c r="V26" s="1"/>
      <c r="W26" s="1"/>
      <c r="X26" s="1"/>
      <c r="Y26" s="1"/>
      <c r="Z26" s="1"/>
      <c r="AA26" s="1"/>
      <c r="AB26" s="1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</row>
    <row r="27" spans="1:51" ht="15" customHeight="1">
      <c r="A27" s="1"/>
      <c r="B27" s="1"/>
      <c r="C27" s="1"/>
      <c r="D27" s="85"/>
      <c r="E27" s="84"/>
      <c r="F27" s="84"/>
      <c r="G27" s="84"/>
      <c r="H27" s="84"/>
      <c r="I27" s="84"/>
      <c r="J27" s="84"/>
      <c r="K27" s="84"/>
      <c r="L27" s="82"/>
      <c r="M27" s="82"/>
      <c r="N27" s="82"/>
      <c r="O27" s="84"/>
      <c r="P27" s="84"/>
      <c r="Q27" s="84"/>
      <c r="R27" s="84"/>
      <c r="S27" s="86"/>
      <c r="T27" s="1"/>
      <c r="U27" s="1"/>
      <c r="V27" s="1"/>
      <c r="W27" s="1"/>
      <c r="X27" s="1"/>
      <c r="Y27" s="1"/>
      <c r="Z27" s="1"/>
      <c r="AA27" s="1"/>
      <c r="AB27" s="1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</row>
    <row r="28" spans="1:51" ht="15" customHeight="1">
      <c r="A28" s="1"/>
      <c r="B28" s="1"/>
      <c r="C28" s="1"/>
      <c r="D28" s="85"/>
      <c r="E28" s="84"/>
      <c r="F28" s="84"/>
      <c r="G28" s="84"/>
      <c r="H28" s="84"/>
      <c r="I28" s="84"/>
      <c r="J28" s="84"/>
      <c r="K28" s="84"/>
      <c r="L28" s="82"/>
      <c r="M28" s="82"/>
      <c r="N28" s="82"/>
      <c r="O28" s="84"/>
      <c r="P28" s="84"/>
      <c r="Q28" s="84"/>
      <c r="R28" s="84"/>
      <c r="S28" s="86"/>
      <c r="T28" s="1"/>
      <c r="U28" s="1"/>
      <c r="V28" s="1"/>
      <c r="W28" s="1"/>
      <c r="X28" s="1"/>
      <c r="Y28" s="1"/>
      <c r="Z28" s="1"/>
      <c r="AA28" s="1"/>
      <c r="AB28" s="1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</row>
    <row r="29" spans="1:51" ht="15" customHeight="1">
      <c r="A29" s="1"/>
      <c r="B29" s="1"/>
      <c r="C29" s="1"/>
      <c r="D29" s="85"/>
      <c r="E29" s="84"/>
      <c r="F29" s="84"/>
      <c r="G29" s="84"/>
      <c r="H29" s="84"/>
      <c r="I29" s="84"/>
      <c r="J29" s="84"/>
      <c r="K29" s="84"/>
      <c r="L29" s="82"/>
      <c r="M29" s="82"/>
      <c r="N29" s="82"/>
      <c r="O29" s="84"/>
      <c r="P29" s="84"/>
      <c r="Q29" s="84"/>
      <c r="R29" s="84"/>
      <c r="S29" s="86"/>
      <c r="T29" s="1"/>
      <c r="U29" s="1"/>
      <c r="V29" s="1"/>
      <c r="W29" s="1"/>
      <c r="X29" s="1"/>
      <c r="Y29" s="1"/>
      <c r="Z29" s="1"/>
      <c r="AA29" s="1"/>
      <c r="AB29" s="1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</row>
    <row r="30" spans="1:51" ht="15" customHeight="1">
      <c r="A30" s="1"/>
      <c r="B30" s="1"/>
      <c r="C30" s="1"/>
      <c r="D30" s="85"/>
      <c r="E30" s="84"/>
      <c r="F30" s="84"/>
      <c r="G30" s="84"/>
      <c r="H30" s="84"/>
      <c r="I30" s="84"/>
      <c r="J30" s="84"/>
      <c r="K30" s="84"/>
      <c r="L30" s="82"/>
      <c r="M30" s="82"/>
      <c r="N30" s="82"/>
      <c r="O30" s="84"/>
      <c r="P30" s="84"/>
      <c r="Q30" s="84"/>
      <c r="R30" s="84"/>
      <c r="S30" s="86"/>
      <c r="T30" s="1"/>
      <c r="U30" s="1"/>
      <c r="V30" s="1"/>
      <c r="W30" s="1"/>
      <c r="X30" s="1"/>
      <c r="Y30" s="1"/>
      <c r="Z30" s="1"/>
      <c r="AA30" s="1"/>
      <c r="AB30" s="1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</row>
    <row r="31" spans="1:51" ht="15" customHeight="1">
      <c r="A31" s="1"/>
      <c r="B31" s="1"/>
      <c r="C31" s="1"/>
      <c r="D31" s="85"/>
      <c r="E31" s="84"/>
      <c r="F31" s="84"/>
      <c r="G31" s="84"/>
      <c r="H31" s="84"/>
      <c r="I31" s="84"/>
      <c r="J31" s="84"/>
      <c r="K31" s="84"/>
      <c r="L31" s="82"/>
      <c r="M31" s="82"/>
      <c r="N31" s="82"/>
      <c r="O31" s="84"/>
      <c r="P31" s="84"/>
      <c r="Q31" s="84"/>
      <c r="R31" s="84"/>
      <c r="S31" s="86"/>
      <c r="T31" s="1"/>
      <c r="U31" s="1"/>
      <c r="V31" s="1"/>
      <c r="W31" s="1"/>
      <c r="X31" s="1"/>
      <c r="Y31" s="1"/>
      <c r="Z31" s="1"/>
      <c r="AA31" s="1"/>
      <c r="AB31" s="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</row>
    <row r="32" spans="1:51" ht="15" customHeight="1">
      <c r="A32" s="1"/>
      <c r="B32" s="1"/>
      <c r="C32" s="1"/>
      <c r="D32" s="85"/>
      <c r="E32" s="84"/>
      <c r="F32" s="84"/>
      <c r="G32" s="84"/>
      <c r="H32" s="84"/>
      <c r="I32" s="84"/>
      <c r="J32" s="84"/>
      <c r="K32" s="84"/>
      <c r="L32" s="82"/>
      <c r="M32" s="82"/>
      <c r="N32" s="82"/>
      <c r="O32" s="84"/>
      <c r="P32" s="84"/>
      <c r="Q32" s="84"/>
      <c r="R32" s="84"/>
      <c r="S32" s="86"/>
      <c r="T32" s="1"/>
      <c r="U32" s="1"/>
      <c r="V32" s="1"/>
      <c r="W32" s="1"/>
      <c r="X32" s="1"/>
      <c r="Y32" s="1"/>
      <c r="Z32" s="1"/>
      <c r="AA32" s="1"/>
      <c r="AB32" s="1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</row>
    <row r="33" spans="1:51" ht="15" customHeight="1">
      <c r="A33" s="1"/>
      <c r="B33" s="1"/>
      <c r="C33" s="1"/>
      <c r="D33" s="85"/>
      <c r="E33" s="84"/>
      <c r="F33" s="84"/>
      <c r="G33" s="84"/>
      <c r="H33" s="84"/>
      <c r="I33" s="84"/>
      <c r="J33" s="84"/>
      <c r="K33" s="84"/>
      <c r="L33" s="82"/>
      <c r="M33" s="82"/>
      <c r="N33" s="82"/>
      <c r="O33" s="86"/>
      <c r="P33" s="86"/>
      <c r="Q33" s="86"/>
      <c r="R33" s="86"/>
      <c r="S33" s="86"/>
      <c r="T33" s="1"/>
      <c r="U33" s="1"/>
      <c r="V33" s="1"/>
      <c r="W33" s="1"/>
      <c r="X33" s="1"/>
      <c r="Y33" s="1"/>
      <c r="Z33" s="1"/>
      <c r="AA33" s="1"/>
      <c r="AB33" s="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</row>
    <row r="34" spans="1:51" ht="15" customHeight="1">
      <c r="A34" s="1"/>
      <c r="B34" s="1"/>
      <c r="C34" s="1"/>
      <c r="D34" s="85"/>
      <c r="E34" s="84"/>
      <c r="F34" s="84"/>
      <c r="G34" s="84"/>
      <c r="H34" s="84"/>
      <c r="I34" s="84"/>
      <c r="J34" s="84"/>
      <c r="K34" s="84"/>
      <c r="L34" s="82"/>
      <c r="M34" s="82"/>
      <c r="N34" s="82"/>
      <c r="O34" s="86"/>
      <c r="P34" s="86"/>
      <c r="Q34" s="86"/>
      <c r="R34" s="86"/>
      <c r="S34" s="86"/>
      <c r="T34" s="1"/>
      <c r="U34" s="1"/>
      <c r="V34" s="1"/>
      <c r="W34" s="1"/>
      <c r="X34" s="1"/>
      <c r="Y34" s="1"/>
      <c r="Z34" s="1"/>
      <c r="AA34" s="1"/>
      <c r="AB34" s="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</row>
    <row r="35" spans="1:51" ht="15" customHeight="1">
      <c r="A35" s="1"/>
      <c r="B35" s="1"/>
      <c r="C35" s="1"/>
      <c r="D35" s="85"/>
      <c r="E35" s="86"/>
      <c r="F35" s="86"/>
      <c r="G35" s="86"/>
      <c r="H35" s="86"/>
      <c r="I35" s="86"/>
      <c r="J35" s="86"/>
      <c r="K35" s="86"/>
      <c r="L35" s="82"/>
      <c r="M35" s="82"/>
      <c r="N35" s="82"/>
      <c r="O35" s="86"/>
      <c r="P35" s="86"/>
      <c r="Q35" s="86"/>
      <c r="R35" s="86"/>
      <c r="S35" s="86"/>
      <c r="T35" s="1"/>
      <c r="U35" s="1"/>
      <c r="V35" s="1"/>
      <c r="W35" s="1"/>
      <c r="X35" s="1"/>
      <c r="Y35" s="1"/>
      <c r="Z35" s="1"/>
      <c r="AA35" s="1"/>
      <c r="AB35" s="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</row>
    <row r="36" spans="1:51" ht="15" customHeight="1">
      <c r="A36" s="1"/>
      <c r="B36" s="1"/>
      <c r="C36" s="1"/>
      <c r="D36" s="85"/>
      <c r="E36" s="86"/>
      <c r="F36" s="86"/>
      <c r="G36" s="86"/>
      <c r="H36" s="86"/>
      <c r="I36" s="86"/>
      <c r="J36" s="86"/>
      <c r="K36" s="86"/>
      <c r="L36" s="82"/>
      <c r="M36" s="82"/>
      <c r="N36" s="82"/>
      <c r="O36" s="86"/>
      <c r="P36" s="86"/>
      <c r="Q36" s="86"/>
      <c r="R36" s="86"/>
      <c r="S36" s="86"/>
      <c r="T36" s="1"/>
      <c r="U36" s="1"/>
      <c r="V36" s="1"/>
      <c r="W36" s="1"/>
      <c r="X36" s="1"/>
      <c r="Y36" s="1"/>
      <c r="Z36" s="1"/>
      <c r="AA36" s="1"/>
      <c r="AB36" s="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</row>
    <row r="37" spans="1:51" ht="15" customHeight="1">
      <c r="A37" s="1"/>
      <c r="B37" s="1"/>
      <c r="C37" s="1"/>
      <c r="D37" s="85"/>
      <c r="E37" s="86"/>
      <c r="F37" s="86"/>
      <c r="G37" s="86"/>
      <c r="H37" s="86"/>
      <c r="I37" s="86"/>
      <c r="J37" s="86"/>
      <c r="K37" s="86"/>
      <c r="L37" s="82"/>
      <c r="M37" s="82"/>
      <c r="N37" s="82"/>
      <c r="O37" s="86"/>
      <c r="P37" s="86"/>
      <c r="Q37" s="86"/>
      <c r="R37" s="86"/>
      <c r="S37" s="86"/>
      <c r="T37" s="1"/>
      <c r="U37" s="1"/>
      <c r="V37" s="1"/>
      <c r="W37" s="1"/>
      <c r="X37" s="1"/>
      <c r="Y37" s="1"/>
      <c r="Z37" s="1"/>
      <c r="AA37" s="1"/>
      <c r="AB37" s="1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</row>
    <row r="38" spans="1:51" ht="15" customHeight="1">
      <c r="A38" s="1"/>
      <c r="B38" s="1"/>
      <c r="C38" s="1"/>
      <c r="D38" s="85"/>
      <c r="E38" s="86"/>
      <c r="F38" s="86"/>
      <c r="G38" s="86"/>
      <c r="H38" s="86"/>
      <c r="I38" s="86"/>
      <c r="J38" s="86"/>
      <c r="K38" s="86"/>
      <c r="L38" s="82"/>
      <c r="M38" s="82"/>
      <c r="N38" s="82"/>
      <c r="O38" s="86"/>
      <c r="P38" s="86"/>
      <c r="Q38" s="86"/>
      <c r="R38" s="86"/>
      <c r="S38" s="86"/>
      <c r="T38" s="1"/>
      <c r="U38" s="1"/>
      <c r="V38" s="1"/>
      <c r="W38" s="1"/>
      <c r="X38" s="1"/>
      <c r="Y38" s="1"/>
      <c r="Z38" s="1"/>
      <c r="AA38" s="1"/>
      <c r="AB38" s="1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</row>
    <row r="39" spans="1:51" ht="15" customHeight="1">
      <c r="A39" s="1"/>
      <c r="B39" s="1"/>
      <c r="C39" s="1"/>
      <c r="D39" s="85"/>
      <c r="E39" s="86"/>
      <c r="F39" s="86"/>
      <c r="G39" s="86"/>
      <c r="H39" s="86"/>
      <c r="I39" s="86"/>
      <c r="J39" s="86"/>
      <c r="K39" s="86"/>
      <c r="L39" s="82"/>
      <c r="M39" s="82"/>
      <c r="N39" s="82"/>
      <c r="O39" s="86"/>
      <c r="P39" s="86"/>
      <c r="Q39" s="86"/>
      <c r="R39" s="86"/>
      <c r="S39" s="86"/>
      <c r="T39" s="1"/>
      <c r="U39" s="1"/>
      <c r="V39" s="1"/>
      <c r="W39" s="1"/>
      <c r="X39" s="1"/>
      <c r="Y39" s="1"/>
      <c r="Z39" s="1"/>
      <c r="AA39" s="1"/>
      <c r="AB39" s="1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</row>
    <row r="40" spans="1:51" ht="15" customHeight="1">
      <c r="A40" s="1"/>
      <c r="B40" s="1"/>
      <c r="C40" s="1"/>
      <c r="D40" s="85"/>
      <c r="E40" s="86"/>
      <c r="F40" s="86"/>
      <c r="G40" s="86"/>
      <c r="H40" s="86"/>
      <c r="I40" s="86"/>
      <c r="J40" s="86"/>
      <c r="K40" s="86"/>
      <c r="L40" s="82"/>
      <c r="M40" s="82"/>
      <c r="N40" s="82"/>
      <c r="O40" s="86"/>
      <c r="P40" s="86"/>
      <c r="Q40" s="86"/>
      <c r="R40" s="86"/>
      <c r="S40" s="86"/>
      <c r="T40" s="1"/>
      <c r="U40" s="1"/>
      <c r="V40" s="1"/>
      <c r="W40" s="1"/>
      <c r="X40" s="1"/>
      <c r="Y40" s="1"/>
      <c r="Z40" s="1"/>
      <c r="AA40" s="1"/>
      <c r="AB40" s="1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</row>
    <row r="41" spans="1:51" ht="15" customHeight="1">
      <c r="A41" s="1"/>
      <c r="B41" s="1"/>
      <c r="C41" s="1"/>
      <c r="D41" s="85"/>
      <c r="E41" s="86"/>
      <c r="F41" s="86"/>
      <c r="G41" s="86"/>
      <c r="H41" s="86"/>
      <c r="I41" s="86"/>
      <c r="J41" s="86"/>
      <c r="K41" s="86"/>
      <c r="L41" s="82"/>
      <c r="M41" s="82"/>
      <c r="N41" s="82"/>
      <c r="O41" s="86"/>
      <c r="P41" s="86"/>
      <c r="Q41" s="86"/>
      <c r="R41" s="86"/>
      <c r="S41" s="86"/>
      <c r="T41" s="1"/>
      <c r="U41" s="1"/>
      <c r="V41" s="1"/>
      <c r="W41" s="1"/>
      <c r="X41" s="1"/>
      <c r="Y41" s="1"/>
      <c r="Z41" s="1"/>
      <c r="AA41" s="1"/>
      <c r="AB41" s="1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</row>
    <row r="42" spans="1:51" ht="15" customHeight="1">
      <c r="A42" s="1"/>
      <c r="B42" s="1"/>
      <c r="C42" s="1"/>
      <c r="D42" s="85"/>
      <c r="E42" s="86"/>
      <c r="F42" s="86"/>
      <c r="G42" s="86"/>
      <c r="H42" s="86"/>
      <c r="I42" s="86"/>
      <c r="J42" s="86"/>
      <c r="K42" s="86"/>
      <c r="L42" s="82"/>
      <c r="M42" s="82"/>
      <c r="N42" s="82"/>
      <c r="O42" s="86"/>
      <c r="P42" s="86"/>
      <c r="Q42" s="86"/>
      <c r="R42" s="86"/>
      <c r="S42" s="86"/>
      <c r="T42" s="1"/>
      <c r="U42" s="1"/>
      <c r="V42" s="1"/>
      <c r="W42" s="1"/>
      <c r="X42" s="1"/>
      <c r="Y42" s="1"/>
      <c r="Z42" s="1"/>
      <c r="AA42" s="1"/>
      <c r="AB42" s="1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</row>
    <row r="43" spans="1:51" ht="15" customHeight="1">
      <c r="A43" s="1"/>
      <c r="B43" s="1"/>
      <c r="C43" s="1"/>
      <c r="D43" s="85"/>
      <c r="E43" s="86"/>
      <c r="F43" s="86"/>
      <c r="G43" s="86"/>
      <c r="H43" s="86"/>
      <c r="I43" s="86"/>
      <c r="J43" s="86"/>
      <c r="K43" s="86"/>
      <c r="L43" s="82"/>
      <c r="M43" s="82"/>
      <c r="N43" s="82"/>
      <c r="O43" s="86"/>
      <c r="P43" s="86"/>
      <c r="Q43" s="86"/>
      <c r="R43" s="86"/>
      <c r="S43" s="86"/>
      <c r="T43" s="1"/>
      <c r="U43" s="1"/>
      <c r="V43" s="1"/>
      <c r="W43" s="1"/>
      <c r="X43" s="1"/>
      <c r="Y43" s="1"/>
      <c r="Z43" s="1"/>
      <c r="AA43" s="1"/>
      <c r="AB43" s="1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</row>
    <row r="44" spans="1:51" ht="15" customHeight="1">
      <c r="A44" s="1"/>
      <c r="B44" s="1"/>
      <c r="C44" s="1"/>
      <c r="D44" s="85"/>
      <c r="E44" s="86"/>
      <c r="F44" s="86"/>
      <c r="G44" s="86"/>
      <c r="H44" s="86"/>
      <c r="I44" s="86"/>
      <c r="J44" s="86"/>
      <c r="K44" s="86"/>
      <c r="L44" s="82"/>
      <c r="M44" s="82"/>
      <c r="N44" s="82"/>
      <c r="O44" s="86"/>
      <c r="P44" s="86"/>
      <c r="Q44" s="86"/>
      <c r="R44" s="86"/>
      <c r="S44" s="86"/>
      <c r="T44" s="1"/>
      <c r="U44" s="1"/>
      <c r="V44" s="1"/>
      <c r="W44" s="1"/>
      <c r="X44" s="1"/>
      <c r="Y44" s="1"/>
      <c r="Z44" s="1"/>
      <c r="AA44" s="1"/>
      <c r="AB44" s="1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</row>
    <row r="45" spans="1:51" ht="15" customHeight="1">
      <c r="A45" s="1"/>
      <c r="B45" s="1"/>
      <c r="C45" s="1"/>
      <c r="D45" s="85"/>
      <c r="E45" s="86"/>
      <c r="F45" s="86"/>
      <c r="G45" s="86"/>
      <c r="H45" s="86"/>
      <c r="I45" s="86"/>
      <c r="J45" s="86"/>
      <c r="K45" s="86"/>
      <c r="L45" s="82"/>
      <c r="M45" s="82"/>
      <c r="N45" s="82"/>
      <c r="O45" s="86"/>
      <c r="P45" s="86"/>
      <c r="Q45" s="86"/>
      <c r="R45" s="86"/>
      <c r="S45" s="86"/>
      <c r="T45" s="1"/>
      <c r="U45" s="1"/>
      <c r="V45" s="1"/>
      <c r="W45" s="1"/>
      <c r="X45" s="1"/>
      <c r="Y45" s="1"/>
      <c r="Z45" s="1"/>
      <c r="AA45" s="1"/>
      <c r="AB45" s="1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</row>
    <row r="46" spans="1:51" ht="15" customHeight="1">
      <c r="A46" s="1"/>
      <c r="B46" s="1"/>
      <c r="C46" s="1"/>
      <c r="D46" s="85"/>
      <c r="E46" s="86"/>
      <c r="F46" s="86"/>
      <c r="G46" s="86"/>
      <c r="H46" s="86"/>
      <c r="I46" s="86"/>
      <c r="J46" s="86"/>
      <c r="K46" s="86"/>
      <c r="L46" s="82"/>
      <c r="M46" s="82"/>
      <c r="N46" s="82"/>
      <c r="O46" s="86"/>
      <c r="P46" s="86"/>
      <c r="Q46" s="86"/>
      <c r="R46" s="86"/>
      <c r="S46" s="86"/>
      <c r="T46" s="1"/>
      <c r="U46" s="1"/>
      <c r="V46" s="1"/>
      <c r="W46" s="1"/>
      <c r="X46" s="1"/>
      <c r="Y46" s="1"/>
      <c r="Z46" s="1"/>
      <c r="AA46" s="1"/>
      <c r="AB46" s="1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</row>
    <row r="47" spans="1:51" ht="15" customHeight="1">
      <c r="A47" s="1"/>
      <c r="B47" s="1"/>
      <c r="C47" s="1"/>
      <c r="D47" s="85"/>
      <c r="E47" s="86"/>
      <c r="F47" s="86"/>
      <c r="G47" s="86"/>
      <c r="H47" s="86"/>
      <c r="I47" s="86"/>
      <c r="J47" s="86"/>
      <c r="K47" s="86"/>
      <c r="L47" s="82"/>
      <c r="M47" s="82"/>
      <c r="N47" s="82"/>
      <c r="O47" s="86"/>
      <c r="P47" s="86"/>
      <c r="Q47" s="86"/>
      <c r="R47" s="86"/>
      <c r="S47" s="86"/>
      <c r="T47" s="1"/>
      <c r="U47" s="1"/>
      <c r="V47" s="1"/>
      <c r="W47" s="1"/>
      <c r="X47" s="1"/>
      <c r="Y47" s="1"/>
      <c r="Z47" s="1"/>
      <c r="AA47" s="1"/>
      <c r="AB47" s="1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</row>
    <row r="48" spans="1:51" ht="15" customHeight="1">
      <c r="A48" s="1"/>
      <c r="B48" s="1"/>
      <c r="C48" s="1"/>
      <c r="D48" s="85"/>
      <c r="E48" s="86"/>
      <c r="F48" s="86"/>
      <c r="G48" s="86"/>
      <c r="H48" s="86"/>
      <c r="I48" s="86"/>
      <c r="J48" s="86"/>
      <c r="K48" s="86"/>
      <c r="L48" s="82"/>
      <c r="M48" s="82"/>
      <c r="N48" s="82"/>
      <c r="O48" s="86"/>
      <c r="P48" s="86"/>
      <c r="Q48" s="86"/>
      <c r="R48" s="86"/>
      <c r="S48" s="86"/>
      <c r="T48" s="1"/>
      <c r="U48" s="1"/>
      <c r="V48" s="1"/>
      <c r="W48" s="1"/>
      <c r="X48" s="1"/>
      <c r="Y48" s="1"/>
      <c r="Z48" s="1"/>
      <c r="AA48" s="1"/>
      <c r="AB48" s="1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</row>
    <row r="49" spans="1:51" ht="15" customHeight="1">
      <c r="A49" s="1"/>
      <c r="B49" s="1"/>
      <c r="C49" s="1"/>
      <c r="D49" s="85"/>
      <c r="E49" s="86"/>
      <c r="F49" s="86"/>
      <c r="G49" s="86"/>
      <c r="H49" s="86"/>
      <c r="I49" s="86"/>
      <c r="J49" s="86"/>
      <c r="K49" s="86"/>
      <c r="L49" s="82"/>
      <c r="M49" s="82"/>
      <c r="N49" s="82"/>
      <c r="O49" s="86"/>
      <c r="P49" s="86"/>
      <c r="Q49" s="86"/>
      <c r="R49" s="86"/>
      <c r="S49" s="86"/>
      <c r="T49" s="1"/>
      <c r="U49" s="1"/>
      <c r="V49" s="1"/>
      <c r="W49" s="1"/>
      <c r="X49" s="1"/>
      <c r="Y49" s="1"/>
      <c r="Z49" s="1"/>
      <c r="AA49" s="1"/>
      <c r="AB49" s="1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</row>
    <row r="50" spans="1:51" ht="15" customHeight="1">
      <c r="A50" s="1"/>
      <c r="B50" s="1"/>
      <c r="C50" s="1"/>
      <c r="D50" s="85"/>
      <c r="E50" s="86"/>
      <c r="F50" s="86"/>
      <c r="G50" s="86"/>
      <c r="H50" s="86"/>
      <c r="I50" s="86"/>
      <c r="J50" s="86"/>
      <c r="K50" s="86"/>
      <c r="L50" s="82"/>
      <c r="M50" s="82"/>
      <c r="N50" s="82"/>
      <c r="O50" s="86"/>
      <c r="P50" s="86"/>
      <c r="Q50" s="86"/>
      <c r="R50" s="86"/>
      <c r="S50" s="86"/>
      <c r="T50" s="1"/>
      <c r="U50" s="1"/>
      <c r="V50" s="1"/>
      <c r="W50" s="1"/>
      <c r="X50" s="1"/>
      <c r="Y50" s="1"/>
      <c r="Z50" s="1"/>
      <c r="AA50" s="1"/>
      <c r="AB50" s="1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</row>
    <row r="51" spans="1:51" ht="15" customHeight="1">
      <c r="A51" s="1"/>
      <c r="B51" s="1"/>
      <c r="C51" s="1"/>
      <c r="D51" s="85"/>
      <c r="E51" s="86"/>
      <c r="F51" s="86"/>
      <c r="G51" s="86"/>
      <c r="H51" s="86"/>
      <c r="I51" s="86"/>
      <c r="J51" s="86"/>
      <c r="K51" s="86"/>
      <c r="L51" s="82"/>
      <c r="M51" s="82"/>
      <c r="N51" s="82"/>
      <c r="O51" s="86"/>
      <c r="P51" s="86"/>
      <c r="Q51" s="86"/>
      <c r="R51" s="86"/>
      <c r="S51" s="86"/>
      <c r="T51" s="1"/>
      <c r="U51" s="1"/>
      <c r="V51" s="1"/>
      <c r="W51" s="1"/>
      <c r="X51" s="1"/>
      <c r="Y51" s="1"/>
      <c r="Z51" s="1"/>
      <c r="AA51" s="1"/>
      <c r="AB51" s="1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</row>
    <row r="52" spans="1:51" ht="15" customHeight="1">
      <c r="A52" s="1"/>
      <c r="B52" s="1"/>
      <c r="C52" s="1"/>
      <c r="D52" s="85"/>
      <c r="E52" s="86"/>
      <c r="F52" s="86"/>
      <c r="G52" s="86"/>
      <c r="H52" s="86"/>
      <c r="I52" s="86"/>
      <c r="J52" s="86"/>
      <c r="K52" s="86"/>
      <c r="L52" s="82"/>
      <c r="M52" s="82"/>
      <c r="N52" s="82"/>
      <c r="O52" s="86"/>
      <c r="P52" s="86"/>
      <c r="Q52" s="86"/>
      <c r="R52" s="86"/>
      <c r="S52" s="86"/>
      <c r="T52" s="1"/>
      <c r="U52" s="1"/>
      <c r="V52" s="1"/>
      <c r="W52" s="1"/>
      <c r="X52" s="1"/>
      <c r="Y52" s="1"/>
      <c r="Z52" s="1"/>
      <c r="AA52" s="1"/>
      <c r="AB52" s="1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</row>
    <row r="53" spans="1:51" ht="15" customHeight="1">
      <c r="A53" s="1"/>
      <c r="B53" s="1"/>
      <c r="C53" s="1"/>
      <c r="D53" s="85"/>
      <c r="E53" s="86"/>
      <c r="F53" s="86"/>
      <c r="G53" s="86"/>
      <c r="H53" s="86"/>
      <c r="I53" s="86"/>
      <c r="J53" s="86"/>
      <c r="K53" s="86"/>
      <c r="L53" s="82"/>
      <c r="M53" s="82"/>
      <c r="N53" s="82"/>
      <c r="O53" s="86"/>
      <c r="P53" s="86"/>
      <c r="Q53" s="86"/>
      <c r="R53" s="86"/>
      <c r="S53" s="86"/>
      <c r="T53" s="1"/>
      <c r="U53" s="1"/>
      <c r="V53" s="1"/>
      <c r="W53" s="1"/>
      <c r="X53" s="1"/>
      <c r="Y53" s="1"/>
      <c r="Z53" s="1"/>
      <c r="AA53" s="1"/>
      <c r="AB53" s="1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</row>
    <row r="54" spans="1:51" ht="15" customHeight="1">
      <c r="A54" s="1"/>
      <c r="B54" s="1"/>
      <c r="C54" s="1"/>
      <c r="D54" s="85"/>
      <c r="E54" s="86"/>
      <c r="F54" s="86"/>
      <c r="G54" s="86"/>
      <c r="H54" s="86"/>
      <c r="I54" s="86"/>
      <c r="J54" s="86"/>
      <c r="K54" s="86"/>
      <c r="L54" s="82"/>
      <c r="M54" s="82"/>
      <c r="N54" s="82"/>
      <c r="O54" s="86"/>
      <c r="P54" s="86"/>
      <c r="Q54" s="86"/>
      <c r="R54" s="86"/>
      <c r="S54" s="86"/>
      <c r="T54" s="1"/>
      <c r="U54" s="1"/>
      <c r="V54" s="1"/>
      <c r="W54" s="1"/>
      <c r="X54" s="1"/>
      <c r="Y54" s="1"/>
      <c r="Z54" s="1"/>
      <c r="AA54" s="1"/>
      <c r="AB54" s="1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</row>
    <row r="55" spans="1:51" ht="15" customHeight="1">
      <c r="A55" s="1"/>
      <c r="B55" s="1"/>
      <c r="C55" s="1"/>
      <c r="D55" s="85"/>
      <c r="E55" s="86"/>
      <c r="F55" s="86"/>
      <c r="G55" s="86"/>
      <c r="H55" s="86"/>
      <c r="I55" s="86"/>
      <c r="J55" s="86"/>
      <c r="K55" s="86"/>
      <c r="L55" s="82"/>
      <c r="M55" s="82"/>
      <c r="N55" s="82"/>
      <c r="O55" s="86"/>
      <c r="P55" s="86"/>
      <c r="Q55" s="86"/>
      <c r="R55" s="86"/>
      <c r="S55" s="86"/>
      <c r="T55" s="1"/>
      <c r="U55" s="1"/>
      <c r="V55" s="1"/>
      <c r="W55" s="1"/>
      <c r="X55" s="1"/>
      <c r="Y55" s="1"/>
      <c r="Z55" s="1"/>
      <c r="AA55" s="1"/>
      <c r="AB55" s="1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</row>
    <row r="56" spans="1:51" ht="15" customHeight="1">
      <c r="A56" s="1"/>
      <c r="B56" s="1"/>
      <c r="C56" s="1"/>
      <c r="D56" s="85"/>
      <c r="E56" s="86"/>
      <c r="F56" s="86"/>
      <c r="G56" s="86"/>
      <c r="H56" s="86"/>
      <c r="I56" s="86"/>
      <c r="J56" s="86"/>
      <c r="K56" s="86"/>
      <c r="L56" s="82"/>
      <c r="M56" s="82"/>
      <c r="N56" s="82"/>
      <c r="O56" s="86"/>
      <c r="P56" s="86"/>
      <c r="Q56" s="86"/>
      <c r="R56" s="86"/>
      <c r="S56" s="86"/>
      <c r="T56" s="1"/>
      <c r="U56" s="1"/>
      <c r="V56" s="1"/>
      <c r="W56" s="1"/>
      <c r="X56" s="1"/>
      <c r="Y56" s="1"/>
      <c r="Z56" s="1"/>
      <c r="AA56" s="1"/>
      <c r="AB56" s="1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</row>
    <row r="57" spans="1:51" ht="15" customHeight="1">
      <c r="A57" s="1"/>
      <c r="B57" s="1"/>
      <c r="C57" s="1"/>
      <c r="D57" s="85"/>
      <c r="E57" s="86"/>
      <c r="F57" s="86"/>
      <c r="G57" s="86"/>
      <c r="H57" s="86"/>
      <c r="I57" s="86"/>
      <c r="J57" s="86"/>
      <c r="K57" s="86"/>
      <c r="L57" s="82"/>
      <c r="M57" s="82"/>
      <c r="N57" s="82"/>
      <c r="O57" s="86"/>
      <c r="P57" s="86"/>
      <c r="Q57" s="86"/>
      <c r="R57" s="86"/>
      <c r="S57" s="86"/>
      <c r="T57" s="1"/>
      <c r="U57" s="1"/>
      <c r="V57" s="1"/>
      <c r="W57" s="1"/>
      <c r="X57" s="1"/>
      <c r="Y57" s="1"/>
      <c r="Z57" s="1"/>
      <c r="AA57" s="1"/>
      <c r="AB57" s="1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</row>
    <row r="58" spans="1:51" ht="15" customHeight="1">
      <c r="A58" s="1"/>
      <c r="B58" s="1"/>
      <c r="C58" s="1"/>
      <c r="D58" s="85"/>
      <c r="E58" s="86"/>
      <c r="F58" s="86"/>
      <c r="G58" s="86"/>
      <c r="H58" s="86"/>
      <c r="I58" s="86"/>
      <c r="J58" s="86"/>
      <c r="K58" s="86"/>
      <c r="L58" s="82"/>
      <c r="M58" s="82"/>
      <c r="N58" s="82"/>
      <c r="O58" s="86"/>
      <c r="P58" s="86"/>
      <c r="Q58" s="86"/>
      <c r="R58" s="86"/>
      <c r="S58" s="86"/>
      <c r="T58" s="1"/>
      <c r="U58" s="1"/>
      <c r="V58" s="1"/>
      <c r="W58" s="1"/>
      <c r="X58" s="1"/>
      <c r="Y58" s="1"/>
      <c r="Z58" s="1"/>
      <c r="AA58" s="1"/>
      <c r="AB58" s="1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</row>
    <row r="59" spans="1:51" ht="15" customHeight="1">
      <c r="A59" s="1"/>
      <c r="B59" s="1"/>
      <c r="C59" s="1"/>
      <c r="D59" s="85"/>
      <c r="E59" s="86"/>
      <c r="F59" s="86"/>
      <c r="G59" s="86"/>
      <c r="H59" s="86"/>
      <c r="I59" s="86"/>
      <c r="J59" s="86"/>
      <c r="K59" s="86"/>
      <c r="L59" s="82"/>
      <c r="M59" s="82"/>
      <c r="N59" s="82"/>
      <c r="O59" s="86"/>
      <c r="P59" s="86"/>
      <c r="Q59" s="86"/>
      <c r="R59" s="86"/>
      <c r="S59" s="86"/>
      <c r="T59" s="1"/>
      <c r="U59" s="1"/>
      <c r="V59" s="1"/>
      <c r="W59" s="1"/>
      <c r="X59" s="1"/>
      <c r="Y59" s="1"/>
      <c r="Z59" s="1"/>
      <c r="AA59" s="1"/>
      <c r="AB59" s="1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</row>
    <row r="60" spans="1:51" ht="15" customHeight="1">
      <c r="A60" s="1"/>
      <c r="B60" s="1"/>
      <c r="C60" s="1"/>
      <c r="D60" s="85"/>
      <c r="E60" s="86"/>
      <c r="F60" s="86"/>
      <c r="G60" s="86"/>
      <c r="H60" s="86"/>
      <c r="I60" s="86"/>
      <c r="J60" s="86"/>
      <c r="K60" s="86"/>
      <c r="L60" s="82"/>
      <c r="M60" s="82"/>
      <c r="N60" s="82"/>
      <c r="O60" s="86"/>
      <c r="P60" s="86"/>
      <c r="Q60" s="86"/>
      <c r="R60" s="86"/>
      <c r="S60" s="86"/>
      <c r="T60" s="1"/>
      <c r="U60" s="1"/>
      <c r="V60" s="1"/>
      <c r="W60" s="1"/>
      <c r="X60" s="1"/>
      <c r="Y60" s="1"/>
      <c r="Z60" s="1"/>
      <c r="AA60" s="1"/>
      <c r="AB60" s="1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</row>
    <row r="61" spans="1:51" ht="15" customHeight="1">
      <c r="A61" s="1"/>
      <c r="B61" s="1"/>
      <c r="C61" s="1"/>
      <c r="D61" s="85"/>
      <c r="E61" s="86"/>
      <c r="F61" s="86"/>
      <c r="G61" s="86"/>
      <c r="H61" s="86"/>
      <c r="I61" s="86"/>
      <c r="J61" s="86"/>
      <c r="K61" s="86"/>
      <c r="L61" s="82"/>
      <c r="M61" s="82"/>
      <c r="N61" s="82"/>
      <c r="O61" s="86"/>
      <c r="P61" s="86"/>
      <c r="Q61" s="86"/>
      <c r="R61" s="86"/>
      <c r="S61" s="86"/>
      <c r="T61" s="1"/>
      <c r="U61" s="1"/>
      <c r="V61" s="1"/>
      <c r="W61" s="1"/>
      <c r="X61" s="1"/>
      <c r="Y61" s="1"/>
      <c r="Z61" s="1"/>
      <c r="AA61" s="1"/>
      <c r="AB61" s="1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</row>
    <row r="62" spans="1:51" ht="15" customHeight="1">
      <c r="A62" s="1"/>
      <c r="B62" s="1"/>
      <c r="C62" s="1"/>
      <c r="D62" s="85"/>
      <c r="E62" s="86"/>
      <c r="F62" s="86"/>
      <c r="G62" s="86"/>
      <c r="H62" s="86"/>
      <c r="I62" s="86"/>
      <c r="J62" s="86"/>
      <c r="K62" s="86"/>
      <c r="L62" s="82"/>
      <c r="M62" s="82"/>
      <c r="N62" s="82"/>
      <c r="O62" s="86"/>
      <c r="P62" s="86"/>
      <c r="Q62" s="86"/>
      <c r="R62" s="86"/>
      <c r="S62" s="86"/>
      <c r="T62" s="1"/>
      <c r="U62" s="1"/>
      <c r="V62" s="1"/>
      <c r="W62" s="1"/>
      <c r="X62" s="1"/>
      <c r="Y62" s="1"/>
      <c r="Z62" s="1"/>
      <c r="AA62" s="1"/>
      <c r="AB62" s="1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</row>
    <row r="63" spans="1:51" ht="15" customHeight="1">
      <c r="A63" s="1"/>
      <c r="B63" s="1"/>
      <c r="C63" s="1"/>
      <c r="D63" s="85"/>
      <c r="E63" s="86"/>
      <c r="F63" s="86"/>
      <c r="G63" s="86"/>
      <c r="H63" s="86"/>
      <c r="I63" s="86"/>
      <c r="J63" s="86"/>
      <c r="K63" s="86"/>
      <c r="L63" s="82"/>
      <c r="M63" s="82"/>
      <c r="N63" s="82"/>
      <c r="O63" s="86"/>
      <c r="P63" s="86"/>
      <c r="Q63" s="86"/>
      <c r="R63" s="86"/>
      <c r="S63" s="86"/>
      <c r="T63" s="1"/>
      <c r="U63" s="1"/>
      <c r="V63" s="1"/>
      <c r="W63" s="1"/>
      <c r="X63" s="1"/>
      <c r="Y63" s="1"/>
      <c r="Z63" s="1"/>
      <c r="AA63" s="1"/>
      <c r="AB63" s="1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</row>
    <row r="64" spans="1:51" ht="15" customHeight="1">
      <c r="A64" s="1"/>
      <c r="B64" s="1"/>
      <c r="C64" s="1"/>
      <c r="D64" s="85"/>
      <c r="E64" s="86"/>
      <c r="F64" s="86"/>
      <c r="G64" s="86"/>
      <c r="H64" s="86"/>
      <c r="I64" s="86"/>
      <c r="J64" s="86"/>
      <c r="K64" s="86"/>
      <c r="L64" s="82"/>
      <c r="M64" s="82"/>
      <c r="N64" s="82"/>
      <c r="O64" s="86"/>
      <c r="P64" s="86"/>
      <c r="Q64" s="86"/>
      <c r="R64" s="86"/>
      <c r="S64" s="86"/>
      <c r="T64" s="1"/>
      <c r="U64" s="1"/>
      <c r="V64" s="1"/>
      <c r="W64" s="1"/>
      <c r="X64" s="1"/>
      <c r="Y64" s="1"/>
      <c r="Z64" s="1"/>
      <c r="AA64" s="1"/>
      <c r="AB64" s="1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</row>
    <row r="65" spans="1:51" ht="15" customHeight="1">
      <c r="A65" s="1"/>
      <c r="B65" s="1"/>
      <c r="C65" s="1"/>
      <c r="D65" s="85"/>
      <c r="E65" s="86"/>
      <c r="F65" s="86"/>
      <c r="G65" s="86"/>
      <c r="H65" s="86"/>
      <c r="I65" s="86"/>
      <c r="J65" s="86"/>
      <c r="K65" s="86"/>
      <c r="L65" s="82"/>
      <c r="M65" s="82"/>
      <c r="N65" s="82"/>
      <c r="O65" s="86"/>
      <c r="P65" s="86"/>
      <c r="Q65" s="86"/>
      <c r="R65" s="86"/>
      <c r="S65" s="86"/>
      <c r="T65" s="1"/>
      <c r="U65" s="1"/>
      <c r="V65" s="1"/>
      <c r="W65" s="1"/>
      <c r="X65" s="1"/>
      <c r="Y65" s="1"/>
      <c r="Z65" s="1"/>
      <c r="AA65" s="1"/>
      <c r="AB65" s="1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</row>
    <row r="66" spans="1:51" ht="15" customHeight="1">
      <c r="A66" s="1"/>
      <c r="B66" s="1"/>
      <c r="C66" s="1"/>
      <c r="D66" s="85"/>
      <c r="E66" s="86"/>
      <c r="F66" s="86"/>
      <c r="G66" s="86"/>
      <c r="H66" s="86"/>
      <c r="I66" s="86"/>
      <c r="J66" s="86"/>
      <c r="K66" s="86"/>
      <c r="L66" s="82"/>
      <c r="M66" s="82"/>
      <c r="N66" s="82"/>
      <c r="O66" s="86"/>
      <c r="P66" s="86"/>
      <c r="Q66" s="86"/>
      <c r="R66" s="86"/>
      <c r="S66" s="86"/>
      <c r="T66" s="1"/>
      <c r="U66" s="1"/>
      <c r="V66" s="1"/>
      <c r="W66" s="1"/>
      <c r="X66" s="1"/>
      <c r="Y66" s="1"/>
      <c r="Z66" s="1"/>
      <c r="AA66" s="1"/>
      <c r="AB66" s="1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</row>
    <row r="67" spans="1:51" ht="15" customHeight="1">
      <c r="A67" s="1"/>
      <c r="B67" s="1"/>
      <c r="C67" s="1"/>
      <c r="D67" s="85"/>
      <c r="E67" s="86"/>
      <c r="F67" s="86"/>
      <c r="G67" s="86"/>
      <c r="H67" s="86"/>
      <c r="I67" s="86"/>
      <c r="J67" s="86"/>
      <c r="K67" s="86"/>
      <c r="L67" s="82"/>
      <c r="M67" s="82"/>
      <c r="N67" s="82"/>
      <c r="O67" s="86"/>
      <c r="P67" s="86"/>
      <c r="Q67" s="86"/>
      <c r="R67" s="86"/>
      <c r="S67" s="86"/>
      <c r="T67" s="1"/>
      <c r="U67" s="1"/>
      <c r="V67" s="1"/>
      <c r="W67" s="1"/>
      <c r="X67" s="1"/>
      <c r="Y67" s="1"/>
      <c r="Z67" s="1"/>
      <c r="AA67" s="1"/>
      <c r="AB67" s="1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</row>
    <row r="68" spans="1:51" ht="15" customHeight="1">
      <c r="A68" s="1"/>
      <c r="B68" s="1"/>
      <c r="C68" s="1"/>
      <c r="D68" s="85"/>
      <c r="E68" s="86"/>
      <c r="F68" s="86"/>
      <c r="G68" s="86"/>
      <c r="H68" s="86"/>
      <c r="I68" s="86"/>
      <c r="J68" s="86"/>
      <c r="K68" s="86"/>
      <c r="L68" s="82"/>
      <c r="M68" s="82"/>
      <c r="N68" s="82"/>
      <c r="O68" s="86"/>
      <c r="P68" s="86"/>
      <c r="Q68" s="86"/>
      <c r="R68" s="86"/>
      <c r="S68" s="86"/>
      <c r="T68" s="1"/>
      <c r="U68" s="1"/>
      <c r="V68" s="1"/>
      <c r="W68" s="1"/>
      <c r="X68" s="1"/>
      <c r="Y68" s="1"/>
      <c r="Z68" s="1"/>
      <c r="AA68" s="1"/>
      <c r="AB68" s="1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</row>
    <row r="69" spans="1:51" ht="15" customHeight="1">
      <c r="A69" s="1"/>
      <c r="B69" s="1"/>
      <c r="C69" s="1"/>
      <c r="D69" s="85"/>
      <c r="E69" s="86"/>
      <c r="F69" s="86"/>
      <c r="G69" s="86"/>
      <c r="H69" s="86"/>
      <c r="I69" s="86"/>
      <c r="J69" s="86"/>
      <c r="K69" s="86"/>
      <c r="L69" s="82"/>
      <c r="M69" s="82"/>
      <c r="N69" s="82"/>
      <c r="O69" s="86"/>
      <c r="P69" s="86"/>
      <c r="Q69" s="86"/>
      <c r="R69" s="86"/>
      <c r="S69" s="86"/>
      <c r="T69" s="1"/>
      <c r="U69" s="1"/>
      <c r="V69" s="1"/>
      <c r="W69" s="1"/>
      <c r="X69" s="1"/>
      <c r="Y69" s="1"/>
      <c r="Z69" s="1"/>
      <c r="AA69" s="1"/>
      <c r="AB69" s="1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</row>
    <row r="70" spans="1:51" ht="15" customHeight="1">
      <c r="A70" s="1"/>
      <c r="B70" s="1"/>
      <c r="C70" s="1"/>
      <c r="D70" s="85"/>
      <c r="E70" s="86"/>
      <c r="F70" s="86"/>
      <c r="G70" s="86"/>
      <c r="H70" s="86"/>
      <c r="I70" s="86"/>
      <c r="J70" s="86"/>
      <c r="K70" s="86"/>
      <c r="L70" s="82"/>
      <c r="M70" s="82"/>
      <c r="N70" s="82"/>
      <c r="O70" s="86"/>
      <c r="P70" s="86"/>
      <c r="Q70" s="86"/>
      <c r="R70" s="86"/>
      <c r="S70" s="86"/>
      <c r="T70" s="1"/>
      <c r="U70" s="1"/>
      <c r="V70" s="1"/>
      <c r="W70" s="1"/>
      <c r="X70" s="1"/>
      <c r="Y70" s="1"/>
      <c r="Z70" s="1"/>
      <c r="AA70" s="1"/>
      <c r="AB70" s="1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</row>
    <row r="71" spans="1:51" ht="15" customHeight="1">
      <c r="A71" s="1"/>
      <c r="B71" s="1"/>
      <c r="C71" s="1"/>
      <c r="D71" s="85"/>
      <c r="E71" s="86"/>
      <c r="F71" s="86"/>
      <c r="G71" s="86"/>
      <c r="H71" s="86"/>
      <c r="I71" s="86"/>
      <c r="J71" s="86"/>
      <c r="K71" s="86"/>
      <c r="L71" s="82"/>
      <c r="M71" s="82"/>
      <c r="N71" s="82"/>
      <c r="O71" s="86"/>
      <c r="P71" s="86"/>
      <c r="Q71" s="86"/>
      <c r="R71" s="86"/>
      <c r="S71" s="86"/>
      <c r="T71" s="1"/>
      <c r="U71" s="1"/>
      <c r="V71" s="1"/>
      <c r="W71" s="1"/>
      <c r="X71" s="1"/>
      <c r="Y71" s="1"/>
      <c r="Z71" s="1"/>
      <c r="AA71" s="1"/>
      <c r="AB71" s="1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</row>
    <row r="72" spans="1:51" ht="15" customHeight="1">
      <c r="A72" s="1"/>
      <c r="B72" s="1"/>
      <c r="C72" s="1"/>
      <c r="D72" s="85"/>
      <c r="E72" s="86"/>
      <c r="F72" s="86"/>
      <c r="G72" s="86"/>
      <c r="H72" s="86"/>
      <c r="I72" s="86"/>
      <c r="J72" s="86"/>
      <c r="K72" s="86"/>
      <c r="L72" s="82"/>
      <c r="M72" s="82"/>
      <c r="N72" s="82"/>
      <c r="O72" s="86"/>
      <c r="P72" s="86"/>
      <c r="Q72" s="86"/>
      <c r="R72" s="86"/>
      <c r="S72" s="86"/>
      <c r="T72" s="1"/>
      <c r="U72" s="1"/>
      <c r="V72" s="1"/>
      <c r="W72" s="1"/>
      <c r="X72" s="1"/>
      <c r="Y72" s="1"/>
      <c r="Z72" s="1"/>
      <c r="AA72" s="1"/>
      <c r="AB72" s="1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</row>
    <row r="73" spans="1:51" ht="15" customHeight="1">
      <c r="A73" s="1"/>
      <c r="B73" s="1"/>
      <c r="C73" s="1"/>
      <c r="D73" s="85"/>
      <c r="E73" s="86"/>
      <c r="F73" s="86"/>
      <c r="G73" s="86"/>
      <c r="H73" s="86"/>
      <c r="I73" s="86"/>
      <c r="J73" s="86"/>
      <c r="K73" s="86"/>
      <c r="L73" s="82"/>
      <c r="M73" s="82"/>
      <c r="N73" s="82"/>
      <c r="O73" s="86"/>
      <c r="P73" s="86"/>
      <c r="Q73" s="86"/>
      <c r="R73" s="86"/>
      <c r="S73" s="86"/>
      <c r="T73" s="1"/>
      <c r="U73" s="1"/>
      <c r="V73" s="1"/>
      <c r="W73" s="1"/>
      <c r="X73" s="1"/>
      <c r="Y73" s="1"/>
      <c r="Z73" s="1"/>
      <c r="AA73" s="1"/>
      <c r="AB73" s="1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</row>
    <row r="74" spans="1:51" ht="15" customHeight="1">
      <c r="A74" s="1"/>
      <c r="B74" s="1"/>
      <c r="C74" s="1"/>
      <c r="D74" s="85"/>
      <c r="E74" s="86"/>
      <c r="F74" s="86"/>
      <c r="G74" s="86"/>
      <c r="H74" s="86"/>
      <c r="I74" s="86"/>
      <c r="J74" s="86"/>
      <c r="K74" s="86"/>
      <c r="L74" s="82"/>
      <c r="M74" s="82"/>
      <c r="N74" s="82"/>
      <c r="O74" s="86"/>
      <c r="P74" s="86"/>
      <c r="Q74" s="86"/>
      <c r="R74" s="86"/>
      <c r="S74" s="86"/>
      <c r="T74" s="1"/>
      <c r="U74" s="1"/>
      <c r="V74" s="1"/>
      <c r="W74" s="1"/>
      <c r="X74" s="1"/>
      <c r="Y74" s="1"/>
      <c r="Z74" s="1"/>
      <c r="AA74" s="1"/>
      <c r="AB74" s="1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</row>
    <row r="75" spans="1:51" ht="15" customHeight="1">
      <c r="A75" s="1"/>
      <c r="B75" s="1"/>
      <c r="C75" s="1"/>
      <c r="D75" s="85"/>
      <c r="E75" s="86"/>
      <c r="F75" s="86"/>
      <c r="G75" s="86"/>
      <c r="H75" s="86"/>
      <c r="I75" s="86"/>
      <c r="J75" s="86"/>
      <c r="K75" s="86"/>
      <c r="L75" s="82"/>
      <c r="M75" s="82"/>
      <c r="N75" s="82"/>
      <c r="O75" s="86"/>
      <c r="P75" s="86"/>
      <c r="Q75" s="86"/>
      <c r="R75" s="86"/>
      <c r="S75" s="86"/>
      <c r="T75" s="1"/>
      <c r="U75" s="1"/>
      <c r="V75" s="1"/>
      <c r="W75" s="1"/>
      <c r="X75" s="1"/>
      <c r="Y75" s="1"/>
      <c r="Z75" s="1"/>
      <c r="AA75" s="1"/>
      <c r="AB75" s="1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</row>
    <row r="76" spans="1:51" ht="15" customHeight="1">
      <c r="A76" s="1"/>
      <c r="B76" s="1"/>
      <c r="C76" s="1"/>
      <c r="D76" s="85"/>
      <c r="E76" s="86"/>
      <c r="F76" s="86"/>
      <c r="G76" s="86"/>
      <c r="H76" s="86"/>
      <c r="I76" s="86"/>
      <c r="J76" s="86"/>
      <c r="K76" s="86"/>
      <c r="L76" s="82"/>
      <c r="M76" s="82"/>
      <c r="N76" s="82"/>
      <c r="O76" s="86"/>
      <c r="P76" s="86"/>
      <c r="Q76" s="86"/>
      <c r="R76" s="86"/>
      <c r="S76" s="86"/>
      <c r="T76" s="1"/>
      <c r="U76" s="1"/>
      <c r="V76" s="1"/>
      <c r="W76" s="1"/>
      <c r="X76" s="1"/>
      <c r="Y76" s="1"/>
      <c r="Z76" s="1"/>
      <c r="AA76" s="1"/>
      <c r="AB76" s="1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</row>
    <row r="77" spans="1:51" ht="15" customHeight="1">
      <c r="A77" s="1"/>
      <c r="B77" s="1"/>
      <c r="C77" s="1"/>
      <c r="D77" s="85"/>
      <c r="E77" s="86"/>
      <c r="F77" s="86"/>
      <c r="G77" s="86"/>
      <c r="H77" s="86"/>
      <c r="I77" s="86"/>
      <c r="J77" s="86"/>
      <c r="K77" s="86"/>
      <c r="L77" s="82"/>
      <c r="M77" s="82"/>
      <c r="N77" s="82"/>
      <c r="O77" s="86"/>
      <c r="P77" s="86"/>
      <c r="Q77" s="86"/>
      <c r="R77" s="86"/>
      <c r="S77" s="86"/>
      <c r="T77" s="1"/>
      <c r="U77" s="1"/>
      <c r="V77" s="1"/>
      <c r="W77" s="1"/>
      <c r="X77" s="1"/>
      <c r="Y77" s="1"/>
      <c r="Z77" s="1"/>
      <c r="AA77" s="1"/>
      <c r="AB77" s="1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</row>
    <row r="78" spans="1:51" ht="15" customHeight="1">
      <c r="A78" s="1"/>
      <c r="B78" s="1"/>
      <c r="C78" s="1"/>
      <c r="D78" s="85"/>
      <c r="E78" s="86"/>
      <c r="F78" s="86"/>
      <c r="G78" s="86"/>
      <c r="H78" s="86"/>
      <c r="I78" s="86"/>
      <c r="J78" s="86"/>
      <c r="K78" s="86"/>
      <c r="L78" s="82"/>
      <c r="M78" s="82"/>
      <c r="N78" s="82"/>
      <c r="O78" s="86"/>
      <c r="P78" s="86"/>
      <c r="Q78" s="86"/>
      <c r="R78" s="86"/>
      <c r="S78" s="86"/>
      <c r="T78" s="1"/>
      <c r="U78" s="1"/>
      <c r="V78" s="1"/>
      <c r="W78" s="1"/>
      <c r="X78" s="1"/>
      <c r="Y78" s="1"/>
      <c r="Z78" s="1"/>
      <c r="AA78" s="1"/>
      <c r="AB78" s="1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</row>
    <row r="79" spans="1:51" ht="15" customHeight="1">
      <c r="A79" s="1"/>
      <c r="B79" s="1"/>
      <c r="C79" s="1"/>
      <c r="D79" s="85"/>
      <c r="E79" s="86"/>
      <c r="F79" s="86"/>
      <c r="G79" s="86"/>
      <c r="H79" s="86"/>
      <c r="I79" s="86"/>
      <c r="J79" s="86"/>
      <c r="K79" s="86"/>
      <c r="L79" s="82"/>
      <c r="M79" s="82"/>
      <c r="N79" s="82"/>
      <c r="O79" s="86"/>
      <c r="P79" s="86"/>
      <c r="Q79" s="86"/>
      <c r="R79" s="86"/>
      <c r="S79" s="86"/>
      <c r="T79" s="1"/>
      <c r="U79" s="1"/>
      <c r="V79" s="1"/>
      <c r="W79" s="1"/>
      <c r="X79" s="1"/>
      <c r="Y79" s="1"/>
      <c r="Z79" s="1"/>
      <c r="AA79" s="1"/>
      <c r="AB79" s="1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</row>
    <row r="80" spans="1:51" ht="15" customHeight="1">
      <c r="A80" s="1"/>
      <c r="B80" s="1"/>
      <c r="C80" s="1"/>
      <c r="D80" s="85"/>
      <c r="E80" s="86"/>
      <c r="F80" s="86"/>
      <c r="G80" s="86"/>
      <c r="H80" s="86"/>
      <c r="I80" s="86"/>
      <c r="J80" s="86"/>
      <c r="K80" s="86"/>
      <c r="L80" s="82"/>
      <c r="M80" s="82"/>
      <c r="N80" s="82"/>
      <c r="O80" s="86"/>
      <c r="P80" s="86"/>
      <c r="Q80" s="86"/>
      <c r="R80" s="86"/>
      <c r="S80" s="86"/>
      <c r="T80" s="1"/>
      <c r="U80" s="1"/>
      <c r="V80" s="1"/>
      <c r="W80" s="1"/>
      <c r="X80" s="1"/>
      <c r="Y80" s="1"/>
      <c r="Z80" s="1"/>
      <c r="AA80" s="1"/>
      <c r="AB80" s="1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</row>
    <row r="81" spans="1:51" ht="15" customHeight="1">
      <c r="A81" s="1"/>
      <c r="B81" s="1"/>
      <c r="C81" s="1"/>
      <c r="D81" s="85"/>
      <c r="E81" s="86"/>
      <c r="F81" s="86"/>
      <c r="G81" s="86"/>
      <c r="H81" s="86"/>
      <c r="I81" s="86"/>
      <c r="J81" s="86"/>
      <c r="K81" s="86"/>
      <c r="L81" s="82"/>
      <c r="M81" s="82"/>
      <c r="N81" s="82"/>
      <c r="O81" s="86"/>
      <c r="P81" s="86"/>
      <c r="Q81" s="86"/>
      <c r="R81" s="86"/>
      <c r="S81" s="86"/>
      <c r="T81" s="1"/>
      <c r="U81" s="1"/>
      <c r="V81" s="1"/>
      <c r="W81" s="1"/>
      <c r="X81" s="1"/>
      <c r="Y81" s="1"/>
      <c r="Z81" s="1"/>
      <c r="AA81" s="1"/>
      <c r="AB81" s="1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</row>
    <row r="82" spans="1:51" ht="15" customHeight="1">
      <c r="A82" s="1"/>
      <c r="B82" s="1"/>
      <c r="C82" s="1"/>
      <c r="D82" s="85"/>
      <c r="E82" s="86"/>
      <c r="F82" s="86"/>
      <c r="G82" s="86"/>
      <c r="H82" s="86"/>
      <c r="I82" s="86"/>
      <c r="J82" s="86"/>
      <c r="K82" s="86"/>
      <c r="L82" s="82"/>
      <c r="M82" s="82"/>
      <c r="N82" s="82"/>
      <c r="O82" s="86"/>
      <c r="P82" s="86"/>
      <c r="Q82" s="86"/>
      <c r="R82" s="86"/>
      <c r="S82" s="86"/>
      <c r="T82" s="1"/>
      <c r="U82" s="1"/>
      <c r="V82" s="1"/>
      <c r="W82" s="1"/>
      <c r="X82" s="1"/>
      <c r="Y82" s="1"/>
      <c r="Z82" s="1"/>
      <c r="AA82" s="1"/>
      <c r="AB82" s="1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</row>
    <row r="83" spans="1:51" ht="15" customHeight="1">
      <c r="A83" s="1"/>
      <c r="B83" s="1"/>
      <c r="C83" s="1"/>
      <c r="D83" s="85"/>
      <c r="E83" s="86"/>
      <c r="F83" s="86"/>
      <c r="G83" s="86"/>
      <c r="H83" s="86"/>
      <c r="I83" s="86"/>
      <c r="J83" s="86"/>
      <c r="K83" s="86"/>
      <c r="L83" s="82"/>
      <c r="M83" s="82"/>
      <c r="N83" s="82"/>
      <c r="O83" s="86"/>
      <c r="P83" s="86"/>
      <c r="Q83" s="86"/>
      <c r="R83" s="86"/>
      <c r="S83" s="86"/>
      <c r="T83" s="1"/>
      <c r="U83" s="1"/>
      <c r="V83" s="1"/>
      <c r="W83" s="1"/>
      <c r="X83" s="1"/>
      <c r="Y83" s="1"/>
      <c r="Z83" s="1"/>
      <c r="AA83" s="1"/>
      <c r="AB83" s="1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</row>
    <row r="84" spans="1:51" ht="15" customHeight="1">
      <c r="A84" s="1"/>
      <c r="B84" s="1"/>
      <c r="C84" s="1"/>
      <c r="D84" s="85"/>
      <c r="E84" s="86"/>
      <c r="F84" s="86"/>
      <c r="G84" s="86"/>
      <c r="H84" s="86"/>
      <c r="I84" s="86"/>
      <c r="J84" s="86"/>
      <c r="K84" s="86"/>
      <c r="L84" s="82"/>
      <c r="M84" s="82"/>
      <c r="N84" s="82"/>
      <c r="O84" s="86"/>
      <c r="P84" s="86"/>
      <c r="Q84" s="86"/>
      <c r="R84" s="86"/>
      <c r="S84" s="86"/>
      <c r="T84" s="1"/>
      <c r="U84" s="1"/>
      <c r="V84" s="1"/>
      <c r="W84" s="1"/>
      <c r="X84" s="1"/>
      <c r="Y84" s="1"/>
      <c r="Z84" s="1"/>
      <c r="AA84" s="1"/>
      <c r="AB84" s="1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</row>
    <row r="85" spans="1:51" ht="15" customHeight="1">
      <c r="A85" s="1"/>
      <c r="B85" s="1"/>
      <c r="C85" s="1"/>
      <c r="D85" s="85"/>
      <c r="E85" s="86"/>
      <c r="F85" s="86"/>
      <c r="G85" s="86"/>
      <c r="H85" s="86"/>
      <c r="I85" s="86"/>
      <c r="J85" s="86"/>
      <c r="K85" s="86"/>
      <c r="L85" s="82"/>
      <c r="M85" s="82"/>
      <c r="N85" s="82"/>
      <c r="O85" s="86"/>
      <c r="P85" s="86"/>
      <c r="Q85" s="86"/>
      <c r="R85" s="86"/>
      <c r="S85" s="86"/>
      <c r="T85" s="1"/>
      <c r="U85" s="1"/>
      <c r="V85" s="1"/>
      <c r="W85" s="1"/>
      <c r="X85" s="1"/>
      <c r="Y85" s="1"/>
      <c r="Z85" s="1"/>
      <c r="AA85" s="1"/>
      <c r="AB85" s="1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</row>
    <row r="86" spans="1:51" ht="15" customHeight="1">
      <c r="A86" s="1"/>
      <c r="B86" s="1"/>
      <c r="C86" s="1"/>
      <c r="D86" s="85"/>
      <c r="E86" s="86"/>
      <c r="F86" s="86"/>
      <c r="G86" s="86"/>
      <c r="H86" s="86"/>
      <c r="I86" s="86"/>
      <c r="J86" s="86"/>
      <c r="K86" s="86"/>
      <c r="L86" s="82"/>
      <c r="M86" s="82"/>
      <c r="N86" s="82"/>
      <c r="O86" s="86"/>
      <c r="P86" s="86"/>
      <c r="Q86" s="86"/>
      <c r="R86" s="86"/>
      <c r="S86" s="86"/>
      <c r="T86" s="1"/>
      <c r="U86" s="1"/>
      <c r="V86" s="1"/>
      <c r="W86" s="1"/>
      <c r="X86" s="1"/>
      <c r="Y86" s="1"/>
      <c r="Z86" s="1"/>
      <c r="AA86" s="1"/>
      <c r="AB86" s="1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</row>
    <row r="87" spans="1:51" ht="15" customHeight="1">
      <c r="A87" s="1"/>
      <c r="B87" s="1"/>
      <c r="C87" s="1"/>
      <c r="D87" s="85"/>
      <c r="E87" s="86"/>
      <c r="F87" s="86"/>
      <c r="G87" s="86"/>
      <c r="H87" s="86"/>
      <c r="I87" s="86"/>
      <c r="J87" s="86"/>
      <c r="K87" s="86"/>
      <c r="L87" s="82"/>
      <c r="M87" s="82"/>
      <c r="N87" s="82"/>
      <c r="O87" s="86"/>
      <c r="P87" s="86"/>
      <c r="Q87" s="86"/>
      <c r="R87" s="86"/>
      <c r="S87" s="86"/>
      <c r="T87" s="1"/>
      <c r="U87" s="1"/>
      <c r="V87" s="1"/>
      <c r="W87" s="1"/>
      <c r="X87" s="1"/>
      <c r="Y87" s="1"/>
      <c r="Z87" s="1"/>
      <c r="AA87" s="1"/>
      <c r="AB87" s="1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</row>
    <row r="88" spans="1:51" ht="15" customHeight="1">
      <c r="A88" s="1"/>
      <c r="B88" s="1"/>
      <c r="C88" s="1"/>
      <c r="D88" s="85"/>
      <c r="E88" s="86"/>
      <c r="F88" s="86"/>
      <c r="G88" s="86"/>
      <c r="H88" s="86"/>
      <c r="I88" s="86"/>
      <c r="J88" s="86"/>
      <c r="K88" s="86"/>
      <c r="L88" s="82"/>
      <c r="M88" s="82"/>
      <c r="N88" s="82"/>
      <c r="O88" s="86"/>
      <c r="P88" s="86"/>
      <c r="Q88" s="86"/>
      <c r="R88" s="86"/>
      <c r="S88" s="86"/>
      <c r="T88" s="1"/>
      <c r="U88" s="1"/>
      <c r="V88" s="1"/>
      <c r="W88" s="1"/>
      <c r="X88" s="1"/>
      <c r="Y88" s="1"/>
      <c r="Z88" s="1"/>
      <c r="AA88" s="1"/>
      <c r="AB88" s="1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</row>
    <row r="89" spans="1:51" ht="15" customHeight="1">
      <c r="A89" s="1"/>
      <c r="B89" s="1"/>
      <c r="C89" s="1"/>
      <c r="D89" s="85"/>
      <c r="E89" s="86"/>
      <c r="F89" s="86"/>
      <c r="G89" s="86"/>
      <c r="H89" s="86"/>
      <c r="I89" s="86"/>
      <c r="J89" s="86"/>
      <c r="K89" s="86"/>
      <c r="L89" s="82"/>
      <c r="M89" s="82"/>
      <c r="N89" s="82"/>
      <c r="O89" s="86"/>
      <c r="P89" s="86"/>
      <c r="Q89" s="86"/>
      <c r="R89" s="86"/>
      <c r="S89" s="86"/>
      <c r="T89" s="1"/>
      <c r="U89" s="1"/>
      <c r="V89" s="1"/>
      <c r="W89" s="1"/>
      <c r="X89" s="1"/>
      <c r="Y89" s="1"/>
      <c r="Z89" s="1"/>
      <c r="AA89" s="1"/>
      <c r="AB89" s="1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</row>
    <row r="90" spans="1:51" ht="15" customHeight="1">
      <c r="A90" s="1"/>
      <c r="B90" s="1"/>
      <c r="C90" s="1"/>
      <c r="D90" s="85"/>
      <c r="E90" s="86"/>
      <c r="F90" s="86"/>
      <c r="G90" s="86"/>
      <c r="H90" s="86"/>
      <c r="I90" s="86"/>
      <c r="J90" s="86"/>
      <c r="K90" s="86"/>
      <c r="L90" s="82"/>
      <c r="M90" s="82"/>
      <c r="N90" s="82"/>
      <c r="O90" s="86"/>
      <c r="P90" s="86"/>
      <c r="Q90" s="86"/>
      <c r="R90" s="86"/>
      <c r="S90" s="86"/>
      <c r="T90" s="1"/>
      <c r="U90" s="1"/>
      <c r="V90" s="1"/>
      <c r="W90" s="1"/>
      <c r="X90" s="1"/>
      <c r="Y90" s="1"/>
      <c r="Z90" s="1"/>
      <c r="AA90" s="1"/>
      <c r="AB90" s="1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</row>
    <row r="91" spans="1:51" ht="15" customHeight="1">
      <c r="A91" s="1"/>
      <c r="B91" s="1"/>
      <c r="C91" s="1"/>
      <c r="D91" s="85"/>
      <c r="E91" s="86"/>
      <c r="F91" s="86"/>
      <c r="G91" s="86"/>
      <c r="H91" s="86"/>
      <c r="I91" s="86"/>
      <c r="J91" s="86"/>
      <c r="K91" s="86"/>
      <c r="L91" s="82"/>
      <c r="M91" s="82"/>
      <c r="N91" s="82"/>
      <c r="O91" s="86"/>
      <c r="P91" s="86"/>
      <c r="Q91" s="86"/>
      <c r="R91" s="86"/>
      <c r="S91" s="86"/>
      <c r="T91" s="1"/>
      <c r="U91" s="1"/>
      <c r="V91" s="1"/>
      <c r="W91" s="1"/>
      <c r="X91" s="1"/>
      <c r="Y91" s="1"/>
      <c r="Z91" s="1"/>
      <c r="AA91" s="1"/>
      <c r="AB91" s="1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</row>
    <row r="92" spans="1:51" ht="15" customHeight="1">
      <c r="A92" s="1"/>
      <c r="B92" s="1"/>
      <c r="C92" s="1"/>
      <c r="D92" s="85"/>
      <c r="E92" s="86"/>
      <c r="F92" s="86"/>
      <c r="G92" s="86"/>
      <c r="H92" s="86"/>
      <c r="I92" s="86"/>
      <c r="J92" s="86"/>
      <c r="K92" s="86"/>
      <c r="L92" s="82"/>
      <c r="M92" s="82"/>
      <c r="N92" s="82"/>
      <c r="O92" s="86"/>
      <c r="P92" s="86"/>
      <c r="Q92" s="86"/>
      <c r="R92" s="86"/>
      <c r="S92" s="86"/>
      <c r="T92" s="1"/>
      <c r="U92" s="1"/>
      <c r="V92" s="1"/>
      <c r="W92" s="1"/>
      <c r="X92" s="1"/>
      <c r="Y92" s="1"/>
      <c r="Z92" s="1"/>
      <c r="AA92" s="1"/>
      <c r="AB92" s="1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</row>
    <row r="93" spans="1:51" ht="15" customHeight="1">
      <c r="A93" s="1"/>
      <c r="B93" s="1"/>
      <c r="C93" s="1"/>
      <c r="D93" s="85"/>
      <c r="E93" s="86"/>
      <c r="F93" s="86"/>
      <c r="G93" s="86"/>
      <c r="H93" s="86"/>
      <c r="I93" s="86"/>
      <c r="J93" s="86"/>
      <c r="K93" s="86"/>
      <c r="L93" s="82"/>
      <c r="M93" s="82"/>
      <c r="N93" s="82"/>
      <c r="O93" s="86"/>
      <c r="P93" s="86"/>
      <c r="Q93" s="86"/>
      <c r="R93" s="86"/>
      <c r="S93" s="86"/>
      <c r="T93" s="1"/>
      <c r="U93" s="1"/>
      <c r="V93" s="1"/>
      <c r="W93" s="1"/>
      <c r="X93" s="1"/>
      <c r="Y93" s="1"/>
      <c r="Z93" s="1"/>
      <c r="AA93" s="1"/>
      <c r="AB93" s="1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</row>
    <row r="94" spans="1:51" ht="15" customHeight="1">
      <c r="A94" s="1"/>
      <c r="B94" s="1"/>
      <c r="C94" s="1"/>
      <c r="D94" s="85"/>
      <c r="E94" s="86"/>
      <c r="F94" s="86"/>
      <c r="G94" s="86"/>
      <c r="H94" s="86"/>
      <c r="I94" s="86"/>
      <c r="J94" s="86"/>
      <c r="K94" s="86"/>
      <c r="L94" s="82"/>
      <c r="M94" s="82"/>
      <c r="N94" s="82"/>
      <c r="O94" s="86"/>
      <c r="P94" s="86"/>
      <c r="Q94" s="86"/>
      <c r="R94" s="86"/>
      <c r="S94" s="86"/>
      <c r="T94" s="1"/>
      <c r="U94" s="1"/>
      <c r="V94" s="1"/>
      <c r="W94" s="1"/>
      <c r="X94" s="1"/>
      <c r="Y94" s="1"/>
      <c r="Z94" s="1"/>
      <c r="AA94" s="1"/>
      <c r="AB94" s="1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</row>
    <row r="95" spans="1:51" ht="15" customHeight="1">
      <c r="A95" s="1"/>
      <c r="B95" s="1"/>
      <c r="C95" s="1"/>
      <c r="D95" s="85"/>
      <c r="E95" s="86"/>
      <c r="F95" s="86"/>
      <c r="G95" s="86"/>
      <c r="H95" s="86"/>
      <c r="I95" s="86"/>
      <c r="J95" s="86"/>
      <c r="K95" s="86"/>
      <c r="L95" s="82"/>
      <c r="M95" s="82"/>
      <c r="N95" s="82"/>
      <c r="O95" s="86"/>
      <c r="P95" s="86"/>
      <c r="Q95" s="86"/>
      <c r="R95" s="86"/>
      <c r="S95" s="86"/>
      <c r="T95" s="1"/>
      <c r="U95" s="1"/>
      <c r="V95" s="1"/>
      <c r="W95" s="1"/>
      <c r="X95" s="1"/>
      <c r="Y95" s="1"/>
      <c r="Z95" s="1"/>
      <c r="AA95" s="1"/>
      <c r="AB95" s="1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</row>
    <row r="96" spans="1:51" ht="15" customHeight="1">
      <c r="A96" s="1"/>
      <c r="B96" s="1"/>
      <c r="C96" s="1"/>
      <c r="D96" s="85"/>
      <c r="E96" s="86"/>
      <c r="F96" s="86"/>
      <c r="G96" s="86"/>
      <c r="H96" s="86"/>
      <c r="I96" s="86"/>
      <c r="J96" s="86"/>
      <c r="K96" s="86"/>
      <c r="L96" s="82"/>
      <c r="M96" s="82"/>
      <c r="N96" s="82"/>
      <c r="O96" s="86"/>
      <c r="P96" s="86"/>
      <c r="Q96" s="86"/>
      <c r="R96" s="86"/>
      <c r="S96" s="86"/>
      <c r="T96" s="1"/>
      <c r="U96" s="1"/>
      <c r="V96" s="1"/>
      <c r="W96" s="1"/>
      <c r="X96" s="1"/>
      <c r="Y96" s="1"/>
      <c r="Z96" s="1"/>
      <c r="AA96" s="1"/>
      <c r="AB96" s="1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</row>
    <row r="97" spans="1:51" ht="15" customHeight="1">
      <c r="A97" s="1"/>
      <c r="B97" s="1"/>
      <c r="C97" s="1"/>
      <c r="D97" s="85"/>
      <c r="E97" s="86"/>
      <c r="F97" s="86"/>
      <c r="G97" s="86"/>
      <c r="H97" s="86"/>
      <c r="I97" s="86"/>
      <c r="J97" s="86"/>
      <c r="K97" s="86"/>
      <c r="L97" s="82"/>
      <c r="M97" s="82"/>
      <c r="N97" s="82"/>
      <c r="O97" s="86"/>
      <c r="P97" s="86"/>
      <c r="Q97" s="86"/>
      <c r="R97" s="86"/>
      <c r="S97" s="86"/>
      <c r="T97" s="1"/>
      <c r="U97" s="1"/>
      <c r="V97" s="1"/>
      <c r="W97" s="1"/>
      <c r="X97" s="1"/>
      <c r="Y97" s="1"/>
      <c r="Z97" s="1"/>
      <c r="AA97" s="1"/>
      <c r="AB97" s="1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</row>
    <row r="98" spans="1:51" ht="15" customHeight="1">
      <c r="A98" s="1"/>
      <c r="B98" s="1"/>
      <c r="C98" s="1"/>
      <c r="D98" s="85"/>
      <c r="E98" s="86"/>
      <c r="F98" s="86"/>
      <c r="G98" s="86"/>
      <c r="H98" s="86"/>
      <c r="I98" s="86"/>
      <c r="J98" s="86"/>
      <c r="K98" s="86"/>
      <c r="L98" s="82"/>
      <c r="M98" s="82"/>
      <c r="N98" s="82"/>
      <c r="O98" s="86"/>
      <c r="P98" s="86"/>
      <c r="Q98" s="86"/>
      <c r="R98" s="86"/>
      <c r="S98" s="86"/>
      <c r="T98" s="1"/>
      <c r="U98" s="1"/>
      <c r="V98" s="1"/>
      <c r="W98" s="1"/>
      <c r="X98" s="1"/>
      <c r="Y98" s="1"/>
      <c r="Z98" s="1"/>
      <c r="AA98" s="1"/>
      <c r="AB98" s="1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</row>
    <row r="99" spans="1:51" ht="15" customHeight="1">
      <c r="A99" s="1"/>
      <c r="B99" s="1"/>
      <c r="C99" s="1"/>
      <c r="D99" s="85"/>
      <c r="E99" s="86"/>
      <c r="F99" s="86"/>
      <c r="G99" s="86"/>
      <c r="H99" s="86"/>
      <c r="I99" s="86"/>
      <c r="J99" s="86"/>
      <c r="K99" s="86"/>
      <c r="L99" s="82"/>
      <c r="M99" s="82"/>
      <c r="N99" s="82"/>
      <c r="O99" s="86"/>
      <c r="P99" s="86"/>
      <c r="Q99" s="86"/>
      <c r="R99" s="86"/>
      <c r="S99" s="86"/>
      <c r="T99" s="1"/>
      <c r="U99" s="1"/>
      <c r="V99" s="1"/>
      <c r="W99" s="1"/>
      <c r="X99" s="1"/>
      <c r="Y99" s="1"/>
      <c r="Z99" s="1"/>
      <c r="AA99" s="1"/>
      <c r="AB99" s="1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</row>
    <row r="100" spans="1:51" ht="15" customHeight="1">
      <c r="A100" s="1"/>
      <c r="B100" s="1"/>
      <c r="C100" s="1"/>
      <c r="D100" s="85"/>
      <c r="E100" s="86"/>
      <c r="F100" s="86"/>
      <c r="G100" s="86"/>
      <c r="H100" s="86"/>
      <c r="I100" s="86"/>
      <c r="J100" s="86"/>
      <c r="K100" s="86"/>
      <c r="L100" s="82"/>
      <c r="M100" s="82"/>
      <c r="N100" s="82"/>
      <c r="O100" s="86"/>
      <c r="P100" s="86"/>
      <c r="Q100" s="86"/>
      <c r="R100" s="86"/>
      <c r="S100" s="86"/>
      <c r="T100" s="1"/>
      <c r="U100" s="1"/>
      <c r="V100" s="1"/>
      <c r="W100" s="1"/>
      <c r="X100" s="1"/>
      <c r="Y100" s="1"/>
      <c r="Z100" s="1"/>
      <c r="AA100" s="1"/>
      <c r="AB100" s="1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</row>
    <row r="101" spans="1:51" ht="15" customHeight="1">
      <c r="A101" s="1"/>
      <c r="B101" s="1"/>
      <c r="C101" s="1"/>
      <c r="D101" s="85"/>
      <c r="E101" s="86"/>
      <c r="F101" s="86"/>
      <c r="G101" s="86"/>
      <c r="H101" s="86"/>
      <c r="I101" s="86"/>
      <c r="J101" s="86"/>
      <c r="K101" s="86"/>
      <c r="L101" s="82"/>
      <c r="M101" s="82"/>
      <c r="N101" s="82"/>
      <c r="O101" s="86"/>
      <c r="P101" s="86"/>
      <c r="Q101" s="86"/>
      <c r="R101" s="86"/>
      <c r="S101" s="86"/>
      <c r="T101" s="1"/>
      <c r="U101" s="1"/>
      <c r="V101" s="1"/>
      <c r="W101" s="1"/>
      <c r="X101" s="1"/>
      <c r="Y101" s="1"/>
      <c r="Z101" s="1"/>
      <c r="AA101" s="1"/>
      <c r="AB101" s="1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</row>
    <row r="102" spans="1:51" ht="15" customHeight="1">
      <c r="A102" s="1"/>
      <c r="B102" s="1"/>
      <c r="C102" s="1"/>
      <c r="D102" s="85"/>
      <c r="E102" s="86"/>
      <c r="F102" s="86"/>
      <c r="G102" s="86"/>
      <c r="H102" s="86"/>
      <c r="I102" s="86"/>
      <c r="J102" s="86"/>
      <c r="K102" s="86"/>
      <c r="L102" s="82"/>
      <c r="M102" s="82"/>
      <c r="N102" s="82"/>
      <c r="O102" s="86"/>
      <c r="P102" s="86"/>
      <c r="Q102" s="86"/>
      <c r="R102" s="86"/>
      <c r="S102" s="86"/>
      <c r="T102" s="1"/>
      <c r="U102" s="1"/>
      <c r="V102" s="1"/>
      <c r="W102" s="1"/>
      <c r="X102" s="1"/>
      <c r="Y102" s="1"/>
      <c r="Z102" s="1"/>
      <c r="AA102" s="1"/>
      <c r="AB102" s="1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</row>
    <row r="103" spans="1:51" ht="15" customHeight="1">
      <c r="A103" s="1"/>
      <c r="B103" s="1"/>
      <c r="C103" s="1"/>
      <c r="D103" s="85"/>
      <c r="E103" s="86"/>
      <c r="F103" s="86"/>
      <c r="G103" s="86"/>
      <c r="H103" s="86"/>
      <c r="I103" s="86"/>
      <c r="J103" s="86"/>
      <c r="K103" s="86"/>
      <c r="L103" s="82"/>
      <c r="M103" s="82"/>
      <c r="N103" s="82"/>
      <c r="O103" s="86"/>
      <c r="P103" s="86"/>
      <c r="Q103" s="86"/>
      <c r="R103" s="86"/>
      <c r="S103" s="86"/>
      <c r="T103" s="1"/>
      <c r="U103" s="1"/>
      <c r="V103" s="1"/>
      <c r="W103" s="1"/>
      <c r="X103" s="1"/>
      <c r="Y103" s="1"/>
      <c r="Z103" s="1"/>
      <c r="AA103" s="1"/>
      <c r="AB103" s="1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</row>
    <row r="104" spans="1:51" ht="15" customHeight="1">
      <c r="A104" s="1"/>
      <c r="B104" s="1"/>
      <c r="C104" s="1"/>
      <c r="D104" s="85"/>
      <c r="E104" s="86"/>
      <c r="F104" s="86"/>
      <c r="G104" s="86"/>
      <c r="H104" s="86"/>
      <c r="I104" s="86"/>
      <c r="J104" s="86"/>
      <c r="K104" s="86"/>
      <c r="L104" s="82"/>
      <c r="M104" s="82"/>
      <c r="N104" s="82"/>
      <c r="O104" s="86"/>
      <c r="P104" s="86"/>
      <c r="Q104" s="86"/>
      <c r="R104" s="86"/>
      <c r="S104" s="86"/>
      <c r="T104" s="1"/>
      <c r="U104" s="1"/>
      <c r="V104" s="1"/>
      <c r="W104" s="1"/>
      <c r="X104" s="1"/>
      <c r="Y104" s="1"/>
      <c r="Z104" s="1"/>
      <c r="AA104" s="1"/>
      <c r="AB104" s="1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</row>
    <row r="105" spans="1:51" ht="15" customHeight="1">
      <c r="A105" s="1"/>
      <c r="B105" s="1"/>
      <c r="C105" s="1"/>
      <c r="D105" s="85"/>
      <c r="E105" s="86"/>
      <c r="F105" s="86"/>
      <c r="G105" s="86"/>
      <c r="H105" s="86"/>
      <c r="I105" s="86"/>
      <c r="J105" s="86"/>
      <c r="K105" s="86"/>
      <c r="L105" s="82"/>
      <c r="M105" s="82"/>
      <c r="N105" s="82"/>
      <c r="O105" s="86"/>
      <c r="P105" s="86"/>
      <c r="Q105" s="86"/>
      <c r="R105" s="86"/>
      <c r="S105" s="86"/>
      <c r="T105" s="1"/>
      <c r="U105" s="1"/>
      <c r="V105" s="1"/>
      <c r="W105" s="1"/>
      <c r="X105" s="1"/>
      <c r="Y105" s="1"/>
      <c r="Z105" s="1"/>
      <c r="AA105" s="1"/>
      <c r="AB105" s="1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</row>
    <row r="106" spans="1:51" ht="15" customHeight="1">
      <c r="A106" s="1"/>
      <c r="B106" s="1"/>
      <c r="C106" s="1"/>
      <c r="D106" s="85"/>
      <c r="E106" s="86"/>
      <c r="F106" s="86"/>
      <c r="G106" s="86"/>
      <c r="H106" s="86"/>
      <c r="I106" s="86"/>
      <c r="J106" s="86"/>
      <c r="K106" s="86"/>
      <c r="L106" s="82"/>
      <c r="M106" s="82"/>
      <c r="N106" s="82"/>
      <c r="O106" s="86"/>
      <c r="P106" s="86"/>
      <c r="Q106" s="86"/>
      <c r="R106" s="86"/>
      <c r="S106" s="86"/>
      <c r="T106" s="1"/>
      <c r="U106" s="1"/>
      <c r="V106" s="1"/>
      <c r="W106" s="1"/>
      <c r="X106" s="1"/>
      <c r="Y106" s="1"/>
      <c r="Z106" s="1"/>
      <c r="AA106" s="1"/>
      <c r="AB106" s="1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</row>
    <row r="107" spans="1:51" ht="15" customHeight="1">
      <c r="A107" s="1"/>
      <c r="B107" s="1"/>
      <c r="C107" s="1"/>
      <c r="D107" s="85"/>
      <c r="E107" s="86"/>
      <c r="F107" s="86"/>
      <c r="G107" s="86"/>
      <c r="H107" s="86"/>
      <c r="I107" s="86"/>
      <c r="J107" s="86"/>
      <c r="K107" s="86"/>
      <c r="L107" s="82"/>
      <c r="M107" s="82"/>
      <c r="N107" s="82"/>
      <c r="O107" s="86"/>
      <c r="P107" s="86"/>
      <c r="Q107" s="86"/>
      <c r="R107" s="86"/>
      <c r="S107" s="86"/>
      <c r="T107" s="1"/>
      <c r="U107" s="1"/>
      <c r="V107" s="1"/>
      <c r="W107" s="1"/>
      <c r="X107" s="1"/>
      <c r="Y107" s="1"/>
      <c r="Z107" s="1"/>
      <c r="AA107" s="1"/>
      <c r="AB107" s="1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</row>
    <row r="108" spans="1:51" ht="15" customHeight="1">
      <c r="A108" s="1"/>
      <c r="B108" s="1"/>
      <c r="C108" s="1"/>
      <c r="D108" s="85"/>
      <c r="E108" s="86"/>
      <c r="F108" s="86"/>
      <c r="G108" s="86"/>
      <c r="H108" s="86"/>
      <c r="I108" s="86"/>
      <c r="J108" s="86"/>
      <c r="K108" s="86"/>
      <c r="L108" s="82"/>
      <c r="M108" s="82"/>
      <c r="N108" s="82"/>
      <c r="O108" s="86"/>
      <c r="P108" s="86"/>
      <c r="Q108" s="86"/>
      <c r="R108" s="86"/>
      <c r="S108" s="86"/>
      <c r="T108" s="1"/>
      <c r="U108" s="1"/>
      <c r="V108" s="1"/>
      <c r="W108" s="1"/>
      <c r="X108" s="1"/>
      <c r="Y108" s="1"/>
      <c r="Z108" s="1"/>
      <c r="AA108" s="1"/>
      <c r="AB108" s="1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</row>
    <row r="109" spans="1:51" ht="15" customHeight="1">
      <c r="A109" s="1"/>
      <c r="B109" s="1"/>
      <c r="C109" s="1"/>
      <c r="D109" s="85"/>
      <c r="E109" s="86"/>
      <c r="F109" s="86"/>
      <c r="G109" s="86"/>
      <c r="H109" s="86"/>
      <c r="I109" s="86"/>
      <c r="J109" s="86"/>
      <c r="K109" s="86"/>
      <c r="L109" s="82"/>
      <c r="M109" s="82"/>
      <c r="N109" s="82"/>
      <c r="O109" s="86"/>
      <c r="P109" s="86"/>
      <c r="Q109" s="86"/>
      <c r="R109" s="86"/>
      <c r="S109" s="86"/>
      <c r="T109" s="1"/>
      <c r="U109" s="1"/>
      <c r="V109" s="1"/>
      <c r="W109" s="1"/>
      <c r="X109" s="1"/>
      <c r="Y109" s="1"/>
      <c r="Z109" s="1"/>
      <c r="AA109" s="1"/>
      <c r="AB109" s="1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</row>
    <row r="110" spans="1:51" ht="15" customHeight="1">
      <c r="A110" s="1"/>
      <c r="B110" s="1"/>
      <c r="C110" s="1"/>
      <c r="D110" s="85"/>
      <c r="E110" s="86"/>
      <c r="F110" s="86"/>
      <c r="G110" s="86"/>
      <c r="H110" s="86"/>
      <c r="I110" s="86"/>
      <c r="J110" s="86"/>
      <c r="K110" s="86"/>
      <c r="L110" s="82"/>
      <c r="M110" s="82"/>
      <c r="N110" s="82"/>
      <c r="O110" s="86"/>
      <c r="P110" s="86"/>
      <c r="Q110" s="86"/>
      <c r="R110" s="86"/>
      <c r="S110" s="86"/>
      <c r="T110" s="1"/>
      <c r="U110" s="1"/>
      <c r="V110" s="1"/>
      <c r="W110" s="1"/>
      <c r="X110" s="1"/>
      <c r="Y110" s="1"/>
      <c r="Z110" s="1"/>
      <c r="AA110" s="1"/>
      <c r="AB110" s="1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</row>
    <row r="111" spans="1:51" ht="15" customHeight="1">
      <c r="A111" s="1"/>
      <c r="B111" s="1"/>
      <c r="C111" s="1"/>
      <c r="D111" s="85"/>
      <c r="E111" s="86"/>
      <c r="F111" s="86"/>
      <c r="G111" s="86"/>
      <c r="H111" s="86"/>
      <c r="I111" s="86"/>
      <c r="J111" s="86"/>
      <c r="K111" s="86"/>
      <c r="L111" s="82"/>
      <c r="M111" s="82"/>
      <c r="N111" s="82"/>
      <c r="O111" s="86"/>
      <c r="P111" s="86"/>
      <c r="Q111" s="86"/>
      <c r="R111" s="86"/>
      <c r="S111" s="86"/>
      <c r="T111" s="1"/>
      <c r="U111" s="1"/>
      <c r="V111" s="1"/>
      <c r="W111" s="1"/>
      <c r="X111" s="1"/>
      <c r="Y111" s="1"/>
      <c r="Z111" s="1"/>
      <c r="AA111" s="1"/>
      <c r="AB111" s="1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</row>
    <row r="112" spans="1:51" ht="15" customHeight="1">
      <c r="A112" s="1"/>
      <c r="B112" s="1"/>
      <c r="C112" s="1"/>
      <c r="D112" s="85"/>
      <c r="E112" s="86"/>
      <c r="F112" s="86"/>
      <c r="G112" s="86"/>
      <c r="H112" s="86"/>
      <c r="I112" s="86"/>
      <c r="J112" s="86"/>
      <c r="K112" s="86"/>
      <c r="L112" s="82"/>
      <c r="M112" s="82"/>
      <c r="N112" s="82"/>
      <c r="O112" s="86"/>
      <c r="P112" s="86"/>
      <c r="Q112" s="86"/>
      <c r="R112" s="86"/>
      <c r="S112" s="86"/>
      <c r="T112" s="1"/>
      <c r="U112" s="1"/>
      <c r="V112" s="1"/>
      <c r="W112" s="1"/>
      <c r="X112" s="1"/>
      <c r="Y112" s="1"/>
      <c r="Z112" s="1"/>
      <c r="AA112" s="1"/>
      <c r="AB112" s="1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</row>
    <row r="113" spans="1:51" ht="15" customHeight="1">
      <c r="A113" s="1"/>
      <c r="B113" s="1"/>
      <c r="C113" s="1"/>
      <c r="D113" s="85"/>
      <c r="E113" s="86"/>
      <c r="F113" s="86"/>
      <c r="G113" s="86"/>
      <c r="H113" s="86"/>
      <c r="I113" s="86"/>
      <c r="J113" s="86"/>
      <c r="K113" s="86"/>
      <c r="L113" s="82"/>
      <c r="M113" s="82"/>
      <c r="N113" s="82"/>
      <c r="O113" s="86"/>
      <c r="P113" s="86"/>
      <c r="Q113" s="86"/>
      <c r="R113" s="86"/>
      <c r="S113" s="86"/>
      <c r="T113" s="1"/>
      <c r="U113" s="1"/>
      <c r="V113" s="1"/>
      <c r="W113" s="1"/>
      <c r="X113" s="1"/>
      <c r="Y113" s="1"/>
      <c r="Z113" s="1"/>
      <c r="AA113" s="1"/>
      <c r="AB113" s="1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</row>
    <row r="114" spans="1:51" ht="15" customHeight="1">
      <c r="A114" s="1"/>
      <c r="B114" s="1"/>
      <c r="C114" s="1"/>
      <c r="D114" s="85"/>
      <c r="E114" s="86"/>
      <c r="F114" s="86"/>
      <c r="G114" s="86"/>
      <c r="H114" s="86"/>
      <c r="I114" s="86"/>
      <c r="J114" s="86"/>
      <c r="K114" s="86"/>
      <c r="L114" s="82"/>
      <c r="M114" s="82"/>
      <c r="N114" s="82"/>
      <c r="O114" s="86"/>
      <c r="P114" s="86"/>
      <c r="Q114" s="86"/>
      <c r="R114" s="86"/>
      <c r="S114" s="86"/>
      <c r="T114" s="1"/>
      <c r="U114" s="1"/>
      <c r="V114" s="1"/>
      <c r="W114" s="1"/>
      <c r="X114" s="1"/>
      <c r="Y114" s="1"/>
      <c r="Z114" s="1"/>
      <c r="AA114" s="1"/>
      <c r="AB114" s="1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</row>
    <row r="115" spans="1:51" ht="15" customHeight="1">
      <c r="A115" s="1"/>
      <c r="B115" s="1"/>
      <c r="C115" s="1"/>
      <c r="D115" s="85"/>
      <c r="E115" s="86"/>
      <c r="F115" s="86"/>
      <c r="G115" s="86"/>
      <c r="H115" s="86"/>
      <c r="I115" s="86"/>
      <c r="J115" s="86"/>
      <c r="K115" s="86"/>
      <c r="L115" s="82"/>
      <c r="M115" s="82"/>
      <c r="N115" s="82"/>
      <c r="O115" s="86"/>
      <c r="P115" s="86"/>
      <c r="Q115" s="86"/>
      <c r="R115" s="86"/>
      <c r="S115" s="86"/>
      <c r="T115" s="1"/>
      <c r="U115" s="1"/>
      <c r="V115" s="1"/>
      <c r="W115" s="1"/>
      <c r="X115" s="1"/>
      <c r="Y115" s="1"/>
      <c r="Z115" s="1"/>
      <c r="AA115" s="1"/>
      <c r="AB115" s="1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</row>
    <row r="116" spans="1:51" ht="15" customHeight="1">
      <c r="A116" s="1"/>
      <c r="B116" s="1"/>
      <c r="C116" s="1"/>
      <c r="D116" s="85"/>
      <c r="E116" s="86"/>
      <c r="F116" s="86"/>
      <c r="G116" s="86"/>
      <c r="H116" s="86"/>
      <c r="I116" s="86"/>
      <c r="J116" s="86"/>
      <c r="K116" s="86"/>
      <c r="L116" s="82"/>
      <c r="M116" s="82"/>
      <c r="N116" s="82"/>
      <c r="O116" s="86"/>
      <c r="P116" s="86"/>
      <c r="Q116" s="86"/>
      <c r="R116" s="86"/>
      <c r="S116" s="86"/>
      <c r="T116" s="1"/>
      <c r="U116" s="1"/>
      <c r="V116" s="1"/>
      <c r="W116" s="1"/>
      <c r="X116" s="1"/>
      <c r="Y116" s="1"/>
      <c r="Z116" s="1"/>
      <c r="AA116" s="1"/>
      <c r="AB116" s="1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</row>
    <row r="117" spans="1:51" ht="15" customHeight="1">
      <c r="A117" s="1"/>
      <c r="B117" s="1"/>
      <c r="C117" s="1"/>
      <c r="D117" s="85"/>
      <c r="E117" s="86"/>
      <c r="F117" s="86"/>
      <c r="G117" s="86"/>
      <c r="H117" s="86"/>
      <c r="I117" s="86"/>
      <c r="J117" s="86"/>
      <c r="K117" s="86"/>
      <c r="L117" s="82"/>
      <c r="M117" s="82"/>
      <c r="N117" s="82"/>
      <c r="O117" s="86"/>
      <c r="P117" s="86"/>
      <c r="Q117" s="86"/>
      <c r="R117" s="86"/>
      <c r="S117" s="86"/>
      <c r="T117" s="1"/>
      <c r="U117" s="1"/>
      <c r="V117" s="1"/>
      <c r="W117" s="1"/>
      <c r="X117" s="1"/>
      <c r="Y117" s="1"/>
      <c r="Z117" s="1"/>
      <c r="AA117" s="1"/>
      <c r="AB117" s="1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</row>
    <row r="118" spans="1:51" ht="15" customHeight="1">
      <c r="A118" s="1"/>
      <c r="B118" s="1"/>
      <c r="C118" s="1"/>
      <c r="D118" s="85"/>
      <c r="E118" s="86"/>
      <c r="F118" s="86"/>
      <c r="G118" s="86"/>
      <c r="H118" s="86"/>
      <c r="I118" s="86"/>
      <c r="J118" s="86"/>
      <c r="K118" s="86"/>
      <c r="L118" s="82"/>
      <c r="M118" s="82"/>
      <c r="N118" s="82"/>
      <c r="O118" s="86"/>
      <c r="P118" s="86"/>
      <c r="Q118" s="86"/>
      <c r="R118" s="86"/>
      <c r="S118" s="86"/>
      <c r="T118" s="1"/>
      <c r="U118" s="1"/>
      <c r="V118" s="1"/>
      <c r="W118" s="1"/>
      <c r="X118" s="1"/>
      <c r="Y118" s="1"/>
      <c r="Z118" s="1"/>
      <c r="AA118" s="1"/>
      <c r="AB118" s="1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</row>
    <row r="119" spans="1:51" ht="15" customHeight="1">
      <c r="A119" s="1"/>
      <c r="B119" s="1"/>
      <c r="C119" s="1"/>
      <c r="D119" s="85"/>
      <c r="E119" s="86"/>
      <c r="F119" s="86"/>
      <c r="G119" s="86"/>
      <c r="H119" s="86"/>
      <c r="I119" s="86"/>
      <c r="J119" s="86"/>
      <c r="K119" s="86"/>
      <c r="L119" s="82"/>
      <c r="M119" s="82"/>
      <c r="N119" s="82"/>
      <c r="O119" s="86"/>
      <c r="P119" s="86"/>
      <c r="Q119" s="86"/>
      <c r="R119" s="86"/>
      <c r="S119" s="86"/>
      <c r="T119" s="1"/>
      <c r="U119" s="1"/>
      <c r="V119" s="1"/>
      <c r="W119" s="1"/>
      <c r="X119" s="1"/>
      <c r="Y119" s="1"/>
      <c r="Z119" s="1"/>
      <c r="AA119" s="1"/>
      <c r="AB119" s="1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</row>
    <row r="120" spans="1:51" ht="15" customHeight="1">
      <c r="A120" s="1"/>
      <c r="B120" s="1"/>
      <c r="C120" s="1"/>
      <c r="D120" s="85"/>
      <c r="E120" s="86"/>
      <c r="F120" s="86"/>
      <c r="G120" s="86"/>
      <c r="H120" s="86"/>
      <c r="I120" s="86"/>
      <c r="J120" s="86"/>
      <c r="K120" s="86"/>
      <c r="L120" s="82"/>
      <c r="M120" s="82"/>
      <c r="N120" s="82"/>
      <c r="O120" s="86"/>
      <c r="P120" s="86"/>
      <c r="Q120" s="86"/>
      <c r="R120" s="86"/>
      <c r="S120" s="86"/>
      <c r="T120" s="1"/>
      <c r="U120" s="1"/>
      <c r="V120" s="1"/>
      <c r="W120" s="1"/>
      <c r="X120" s="1"/>
      <c r="Y120" s="1"/>
      <c r="Z120" s="1"/>
      <c r="AA120" s="1"/>
      <c r="AB120" s="1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</row>
    <row r="121" spans="1:51" ht="15" customHeight="1">
      <c r="A121" s="1"/>
      <c r="B121" s="1"/>
      <c r="C121" s="1"/>
      <c r="D121" s="85"/>
      <c r="E121" s="86"/>
      <c r="F121" s="86"/>
      <c r="G121" s="86"/>
      <c r="H121" s="86"/>
      <c r="I121" s="86"/>
      <c r="J121" s="86"/>
      <c r="K121" s="86"/>
      <c r="L121" s="82"/>
      <c r="M121" s="82"/>
      <c r="N121" s="82"/>
      <c r="O121" s="86"/>
      <c r="P121" s="86"/>
      <c r="Q121" s="86"/>
      <c r="R121" s="86"/>
      <c r="S121" s="86"/>
      <c r="T121" s="1"/>
      <c r="U121" s="1"/>
      <c r="V121" s="1"/>
      <c r="W121" s="1"/>
      <c r="X121" s="1"/>
      <c r="Y121" s="1"/>
      <c r="Z121" s="1"/>
      <c r="AA121" s="1"/>
      <c r="AB121" s="1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</row>
    <row r="122" spans="1:51" ht="15" customHeight="1">
      <c r="A122" s="1"/>
      <c r="B122" s="1"/>
      <c r="C122" s="1"/>
      <c r="D122" s="85"/>
      <c r="E122" s="86"/>
      <c r="F122" s="86"/>
      <c r="G122" s="86"/>
      <c r="H122" s="86"/>
      <c r="I122" s="86"/>
      <c r="J122" s="86"/>
      <c r="K122" s="86"/>
      <c r="L122" s="82"/>
      <c r="M122" s="82"/>
      <c r="N122" s="82"/>
      <c r="O122" s="86"/>
      <c r="P122" s="86"/>
      <c r="Q122" s="86"/>
      <c r="R122" s="86"/>
      <c r="S122" s="86"/>
      <c r="T122" s="1"/>
      <c r="U122" s="1"/>
      <c r="V122" s="1"/>
      <c r="W122" s="1"/>
      <c r="X122" s="1"/>
      <c r="Y122" s="1"/>
      <c r="Z122" s="1"/>
      <c r="AA122" s="1"/>
      <c r="AB122" s="1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</row>
    <row r="123" spans="1:51" ht="15" customHeight="1">
      <c r="A123" s="1"/>
      <c r="B123" s="1"/>
      <c r="C123" s="1"/>
      <c r="D123" s="85"/>
      <c r="E123" s="86"/>
      <c r="F123" s="86"/>
      <c r="G123" s="86"/>
      <c r="H123" s="86"/>
      <c r="I123" s="86"/>
      <c r="J123" s="86"/>
      <c r="K123" s="86"/>
      <c r="L123" s="82"/>
      <c r="M123" s="82"/>
      <c r="N123" s="82"/>
      <c r="O123" s="86"/>
      <c r="P123" s="86"/>
      <c r="Q123" s="86"/>
      <c r="R123" s="86"/>
      <c r="S123" s="86"/>
      <c r="T123" s="1"/>
      <c r="U123" s="1"/>
      <c r="V123" s="1"/>
      <c r="W123" s="1"/>
      <c r="X123" s="1"/>
      <c r="Y123" s="1"/>
      <c r="Z123" s="1"/>
      <c r="AA123" s="1"/>
      <c r="AB123" s="1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</row>
    <row r="124" spans="1:51" ht="15" customHeight="1">
      <c r="A124" s="1"/>
      <c r="B124" s="1"/>
      <c r="C124" s="1"/>
      <c r="D124" s="85"/>
      <c r="E124" s="86"/>
      <c r="F124" s="86"/>
      <c r="G124" s="86"/>
      <c r="H124" s="86"/>
      <c r="I124" s="86"/>
      <c r="J124" s="86"/>
      <c r="K124" s="86"/>
      <c r="L124" s="82"/>
      <c r="M124" s="82"/>
      <c r="N124" s="82"/>
      <c r="O124" s="86"/>
      <c r="P124" s="86"/>
      <c r="Q124" s="86"/>
      <c r="R124" s="86"/>
      <c r="S124" s="86"/>
      <c r="T124" s="1"/>
      <c r="U124" s="1"/>
      <c r="V124" s="1"/>
      <c r="W124" s="1"/>
      <c r="X124" s="1"/>
      <c r="Y124" s="1"/>
      <c r="Z124" s="1"/>
      <c r="AA124" s="1"/>
      <c r="AB124" s="1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</row>
    <row r="125" spans="1:51" ht="15" customHeight="1">
      <c r="A125" s="1"/>
      <c r="B125" s="1"/>
      <c r="C125" s="1"/>
      <c r="D125" s="85"/>
      <c r="E125" s="86"/>
      <c r="F125" s="86"/>
      <c r="G125" s="86"/>
      <c r="H125" s="86"/>
      <c r="I125" s="86"/>
      <c r="J125" s="86"/>
      <c r="K125" s="86"/>
      <c r="L125" s="82"/>
      <c r="M125" s="82"/>
      <c r="N125" s="82"/>
      <c r="O125" s="86"/>
      <c r="P125" s="86"/>
      <c r="Q125" s="86"/>
      <c r="R125" s="86"/>
      <c r="S125" s="86"/>
      <c r="T125" s="1"/>
      <c r="U125" s="1"/>
      <c r="V125" s="1"/>
      <c r="W125" s="1"/>
      <c r="X125" s="1"/>
      <c r="Y125" s="1"/>
      <c r="Z125" s="1"/>
      <c r="AA125" s="1"/>
      <c r="AB125" s="1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</row>
    <row r="126" spans="1:51" ht="15" customHeight="1">
      <c r="A126" s="1"/>
      <c r="B126" s="1"/>
      <c r="C126" s="1"/>
      <c r="D126" s="85"/>
      <c r="E126" s="86"/>
      <c r="F126" s="86"/>
      <c r="G126" s="86"/>
      <c r="H126" s="86"/>
      <c r="I126" s="86"/>
      <c r="J126" s="86"/>
      <c r="K126" s="86"/>
      <c r="L126" s="82"/>
      <c r="M126" s="82"/>
      <c r="N126" s="82"/>
      <c r="O126" s="86"/>
      <c r="P126" s="86"/>
      <c r="Q126" s="86"/>
      <c r="R126" s="86"/>
      <c r="S126" s="86"/>
      <c r="T126" s="1"/>
      <c r="U126" s="1"/>
      <c r="V126" s="1"/>
      <c r="W126" s="1"/>
      <c r="X126" s="1"/>
      <c r="Y126" s="1"/>
      <c r="Z126" s="1"/>
      <c r="AA126" s="1"/>
      <c r="AB126" s="1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</row>
    <row r="127" spans="1:51" ht="1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</row>
    <row r="128" spans="1:51" ht="1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</row>
    <row r="129" spans="1:51" ht="1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</row>
    <row r="130" spans="1:51" ht="1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</row>
    <row r="131" spans="1:51" ht="1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</row>
    <row r="132" spans="1:51" ht="1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</row>
    <row r="133" spans="1:51" ht="1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</row>
    <row r="134" spans="1:51" ht="1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</row>
    <row r="135" spans="1:51" ht="1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</row>
    <row r="136" spans="1:51" ht="1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</row>
    <row r="137" spans="1:51" ht="1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</row>
    <row r="138" spans="1:51" ht="1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</row>
    <row r="139" spans="1:51" ht="1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</row>
    <row r="140" spans="1:51" ht="1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</row>
    <row r="141" spans="1:51" ht="1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</row>
    <row r="142" spans="1:51" ht="15" customHeight="1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</row>
    <row r="143" spans="1:51" ht="15" customHeight="1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</row>
    <row r="144" spans="1:51" ht="15" customHeight="1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</row>
    <row r="145" spans="2:51" ht="15" customHeight="1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</row>
    <row r="146" spans="2:51" ht="15" customHeight="1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</row>
    <row r="147" spans="2:51" ht="15" customHeight="1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</row>
    <row r="148" spans="2:51" ht="15" customHeight="1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</row>
    <row r="149" spans="2:51" ht="15" customHeight="1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</row>
    <row r="150" spans="2:51" ht="15" customHeight="1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</row>
    <row r="151" spans="2:51" ht="15" customHeight="1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</row>
    <row r="152" spans="2:51" ht="15" customHeight="1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</row>
    <row r="153" spans="2:51" ht="15" customHeight="1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</row>
    <row r="154" spans="2:51" ht="15" customHeight="1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</row>
    <row r="155" spans="2:51" ht="15" customHeight="1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</row>
    <row r="156" spans="2:51" ht="15" customHeight="1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</row>
    <row r="157" spans="2:51" ht="15" customHeight="1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</row>
    <row r="158" spans="2:51" ht="15" customHeight="1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</row>
    <row r="159" spans="2:51" ht="15" customHeight="1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</row>
    <row r="160" spans="2:51" ht="15" customHeight="1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</row>
    <row r="161" spans="2:51" ht="15" customHeight="1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</row>
    <row r="162" spans="2:51" ht="15" customHeight="1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</row>
    <row r="163" spans="2:51" ht="15" customHeight="1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</row>
    <row r="164" spans="2:51" ht="15" customHeight="1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</row>
    <row r="165" spans="2:51" ht="15" customHeight="1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</row>
    <row r="166" spans="2:51" ht="15" customHeight="1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</row>
    <row r="167" spans="2:51" ht="15" customHeight="1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</row>
    <row r="168" spans="2:51" ht="15" customHeight="1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</row>
    <row r="169" spans="2:51" ht="15" customHeight="1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</row>
    <row r="170" spans="2:51" ht="15" customHeight="1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</row>
    <row r="171" spans="2:51" ht="15" customHeight="1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</row>
    <row r="172" spans="2:51" ht="15" customHeight="1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</row>
    <row r="173" spans="2:51" ht="15" customHeight="1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</row>
    <row r="174" spans="2:51" ht="15" customHeight="1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</row>
    <row r="175" spans="2:51" ht="15" customHeight="1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</row>
    <row r="176" spans="2:51" ht="15" customHeight="1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</row>
    <row r="177" spans="2:51" ht="15" customHeight="1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</row>
    <row r="178" spans="2:51" ht="15" customHeight="1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</row>
    <row r="179" spans="2:51" ht="15" customHeight="1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</row>
    <row r="180" spans="2:51" ht="15" customHeight="1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</row>
    <row r="181" spans="2:51" ht="15" customHeight="1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</row>
    <row r="182" spans="2:51" ht="15" customHeight="1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</row>
    <row r="183" spans="2:51" ht="15" customHeight="1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</row>
    <row r="184" spans="2:51" ht="15" customHeight="1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</row>
    <row r="185" spans="2:51" ht="15" customHeight="1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</row>
    <row r="186" spans="2:51" ht="15" customHeight="1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</row>
    <row r="187" spans="2:51" ht="15" customHeight="1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</row>
    <row r="188" spans="2:51" ht="15" customHeight="1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</row>
    <row r="189" spans="2:51" ht="15" customHeight="1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</row>
    <row r="190" spans="2:51" ht="15" customHeight="1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</row>
    <row r="191" spans="2:51" ht="15" customHeight="1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</row>
    <row r="192" spans="2:51" ht="15" customHeight="1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</row>
    <row r="193" spans="2:51" ht="15" customHeight="1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</row>
    <row r="194" spans="2:51" ht="15" customHeight="1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</row>
    <row r="195" spans="2:51" ht="15" customHeight="1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</row>
    <row r="196" spans="2:51" ht="15" customHeight="1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</row>
    <row r="197" spans="2:51" ht="15" customHeight="1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</row>
    <row r="198" spans="2:51" ht="15" customHeight="1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</row>
    <row r="199" spans="2:51" ht="15" customHeight="1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</row>
    <row r="200" spans="2:51" ht="15" customHeight="1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</row>
    <row r="201" spans="2:51" ht="15" customHeight="1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</row>
    <row r="202" spans="2:51" ht="15" customHeight="1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</row>
    <row r="203" spans="2:51" ht="15" customHeight="1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</row>
    <row r="204" spans="2:51" ht="15" customHeight="1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</row>
    <row r="205" spans="2:51" ht="15" customHeight="1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</row>
    <row r="206" spans="2:51" ht="15" customHeight="1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</row>
    <row r="207" spans="2:51" ht="15" customHeight="1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</row>
    <row r="208" spans="2:51" ht="15" customHeight="1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</row>
    <row r="209" spans="2:51" ht="15" customHeight="1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</row>
    <row r="210" spans="2:51" ht="15" customHeight="1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</row>
    <row r="211" spans="2:51" ht="15" customHeight="1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</row>
    <row r="212" spans="2:51" ht="15" customHeight="1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</row>
    <row r="213" spans="2:51" ht="15" customHeight="1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</row>
    <row r="214" spans="2:51" ht="15" customHeight="1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</row>
    <row r="215" spans="2:51" ht="15" customHeight="1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</row>
    <row r="216" spans="2:51" ht="15" customHeight="1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</row>
    <row r="217" spans="2:51" ht="15" customHeight="1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</row>
    <row r="218" spans="2:51" ht="15" customHeight="1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</row>
    <row r="219" spans="2:51" ht="15" customHeight="1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</row>
    <row r="220" spans="2:51" ht="15" customHeight="1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</row>
    <row r="221" spans="2:51" ht="15" customHeight="1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</row>
    <row r="222" spans="2:51" ht="15" customHeight="1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</row>
    <row r="223" spans="2:51" ht="15" customHeight="1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</row>
    <row r="224" spans="2:51" ht="15" customHeight="1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</row>
    <row r="225" spans="2:51" ht="15" customHeight="1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</row>
    <row r="226" spans="2:51" ht="15" customHeight="1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</row>
    <row r="227" spans="2:51" ht="15" customHeight="1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</row>
    <row r="228" spans="2:51" ht="15" customHeight="1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</row>
    <row r="229" spans="2:51" ht="15" customHeight="1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</row>
    <row r="230" spans="2:51" ht="15" customHeight="1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</row>
    <row r="231" spans="2:51" ht="15" customHeight="1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</row>
    <row r="232" spans="2:51" ht="15" customHeight="1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</row>
    <row r="233" spans="2:51" ht="15" customHeight="1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</row>
    <row r="234" spans="2:51" ht="15" customHeight="1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</row>
    <row r="235" spans="2:51" ht="15" customHeight="1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</row>
    <row r="236" spans="2:51" ht="15" customHeight="1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</row>
    <row r="237" spans="2:51" ht="15" customHeight="1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</row>
    <row r="238" spans="2:51" ht="15" customHeight="1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</row>
    <row r="239" spans="2:51" ht="15" customHeight="1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</row>
    <row r="240" spans="2:51" ht="15" customHeight="1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</row>
    <row r="241" spans="2:51" ht="15" customHeight="1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</row>
    <row r="242" spans="2:51" ht="15" customHeight="1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</row>
    <row r="243" spans="2:51" ht="15" customHeight="1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</row>
    <row r="244" spans="2:51" ht="15" customHeight="1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</row>
    <row r="245" spans="2:51" ht="15" customHeight="1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</row>
    <row r="246" spans="2:51" ht="15" customHeight="1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</row>
    <row r="247" spans="2:51" ht="15" customHeight="1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</row>
    <row r="248" spans="2:51" ht="15" customHeight="1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</row>
    <row r="249" spans="2:51" ht="15" customHeight="1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</row>
    <row r="250" spans="2:51" ht="15" customHeight="1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</row>
    <row r="251" spans="2:51" ht="15" customHeight="1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</row>
    <row r="252" spans="2:51" ht="15" customHeight="1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</row>
    <row r="253" spans="2:51" ht="15" customHeight="1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</row>
    <row r="254" spans="2:51" ht="15" customHeight="1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</row>
    <row r="255" spans="2:51" ht="15" customHeight="1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</row>
    <row r="256" spans="2:51" ht="15" customHeight="1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</row>
    <row r="257" spans="2:51" ht="15" customHeight="1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</row>
    <row r="258" spans="2:51" ht="15" customHeight="1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</row>
    <row r="259" spans="2:51" ht="15" customHeight="1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</row>
    <row r="260" spans="2:51" ht="15" customHeight="1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</row>
    <row r="261" spans="2:51" ht="15" customHeight="1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</row>
    <row r="262" spans="2:51" ht="15" customHeight="1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</row>
    <row r="263" spans="2:51" ht="15" customHeight="1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</row>
    <row r="264" spans="2:51" ht="15" customHeight="1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</row>
    <row r="265" spans="2:51" ht="15" customHeight="1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</row>
    <row r="266" spans="2:51" ht="15" customHeight="1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</row>
    <row r="267" spans="2:51" ht="15" customHeight="1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</row>
    <row r="268" spans="2:51" ht="15" customHeight="1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</row>
    <row r="269" spans="2:51" ht="15" customHeight="1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</row>
    <row r="270" spans="2:51" ht="15" customHeight="1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</row>
    <row r="271" spans="2:51" ht="15" customHeight="1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</row>
    <row r="272" spans="2:51" ht="15" customHeight="1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</row>
    <row r="273" spans="2:51" ht="15" customHeight="1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</row>
    <row r="274" spans="2:51" ht="15" customHeight="1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</row>
    <row r="275" spans="2:51" ht="15" customHeight="1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</row>
    <row r="276" spans="2:51" ht="15" customHeight="1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</row>
    <row r="277" spans="2:51" ht="15" customHeight="1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</row>
    <row r="278" spans="2:51" ht="15" customHeight="1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</row>
    <row r="279" spans="2:51" ht="15" customHeight="1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</row>
    <row r="280" spans="2:51" ht="15" customHeight="1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</row>
    <row r="281" spans="2:51" ht="15" customHeight="1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</row>
    <row r="282" spans="2:51" ht="15" customHeight="1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</row>
    <row r="283" spans="2:51" ht="15" customHeight="1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</row>
    <row r="284" spans="2:51" ht="15" customHeight="1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</row>
    <row r="285" spans="2:51" ht="15" customHeight="1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</row>
    <row r="286" spans="2:51" ht="15" customHeight="1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</row>
    <row r="287" spans="2:51" ht="15" customHeight="1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</row>
    <row r="288" spans="2:51" ht="15" customHeight="1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</row>
    <row r="289" spans="2:51" ht="15" customHeight="1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</row>
    <row r="290" spans="2:51" ht="15" customHeight="1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</row>
    <row r="291" spans="2:51" ht="15" customHeight="1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</row>
    <row r="292" spans="2:51" ht="15" customHeight="1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</row>
    <row r="293" spans="2:51" ht="15" customHeight="1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</row>
    <row r="294" spans="2:51" ht="15" customHeight="1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</row>
    <row r="295" spans="2:51" ht="15" customHeight="1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</row>
    <row r="296" spans="2:51" ht="15" customHeight="1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</row>
    <row r="297" spans="2:51" ht="15" customHeight="1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</row>
    <row r="298" spans="2:51" ht="15" customHeight="1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</row>
    <row r="299" spans="2:51" ht="15" customHeight="1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</row>
    <row r="300" spans="2:51" ht="15" customHeight="1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</row>
    <row r="301" spans="2:51" ht="15" customHeight="1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</row>
    <row r="302" spans="2:51" ht="15" customHeight="1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</row>
    <row r="303" spans="2:51" ht="15" customHeight="1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</row>
    <row r="304" spans="2:51" ht="15" customHeight="1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</row>
    <row r="305" spans="2:51" ht="15" customHeight="1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</row>
    <row r="306" spans="2:51" ht="15" customHeight="1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</row>
    <row r="307" spans="2:51" ht="15" customHeight="1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</row>
    <row r="308" spans="2:51" ht="15" customHeight="1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</row>
    <row r="309" spans="2:51" ht="15" customHeight="1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</row>
    <row r="310" spans="2:51" ht="15" customHeight="1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</row>
    <row r="311" spans="2:51" ht="15" customHeight="1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</row>
    <row r="312" spans="2:51" ht="15" customHeight="1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</row>
    <row r="313" spans="2:51" ht="15" customHeight="1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</row>
    <row r="314" spans="2:51" ht="15" customHeight="1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</row>
    <row r="315" spans="2:51" ht="15" customHeight="1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</row>
    <row r="316" spans="2:51" ht="15" customHeight="1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</row>
    <row r="317" spans="2:51" ht="15" customHeight="1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</row>
    <row r="318" spans="2:51" ht="15" customHeight="1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</row>
    <row r="319" spans="2:51" ht="15" customHeight="1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</row>
    <row r="320" spans="2:51" ht="15" customHeight="1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</row>
    <row r="321" spans="2:51" ht="15" customHeight="1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</row>
    <row r="322" spans="2:51" ht="15" customHeight="1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</row>
    <row r="323" spans="2:51" ht="15" customHeight="1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</row>
    <row r="324" spans="2:51" ht="15" customHeight="1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</row>
    <row r="325" spans="2:51" ht="15" customHeight="1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</row>
    <row r="326" spans="2:51" ht="15" customHeight="1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</row>
    <row r="327" spans="2:51" ht="15" customHeight="1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</row>
    <row r="328" spans="2:51" ht="15" customHeight="1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</row>
    <row r="329" spans="2:51" ht="15" customHeight="1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</row>
    <row r="330" spans="2:51" ht="15" customHeight="1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</row>
    <row r="331" spans="2:51" ht="15" customHeight="1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</row>
    <row r="332" spans="2:51" ht="15" customHeight="1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</row>
    <row r="333" spans="2:51" ht="15" customHeight="1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</row>
    <row r="334" spans="2:51" ht="15" customHeight="1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</row>
    <row r="335" spans="2:51" ht="15" customHeight="1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</row>
    <row r="336" spans="2:51" ht="15" customHeight="1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</row>
    <row r="337" spans="2:51" ht="15" customHeight="1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</row>
    <row r="338" spans="2:51" ht="15" customHeight="1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</row>
    <row r="339" spans="2:51" ht="15" customHeight="1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</row>
    <row r="340" spans="2:51" ht="15" customHeight="1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</row>
    <row r="341" spans="2:51" ht="15" customHeight="1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</row>
    <row r="342" spans="2:51" ht="15" customHeight="1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</row>
    <row r="343" spans="2:51" ht="15" customHeight="1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</row>
    <row r="344" spans="2:51" ht="15" customHeight="1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</row>
    <row r="345" spans="2:51" ht="15" customHeight="1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</row>
    <row r="346" spans="2:51" ht="15" customHeight="1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</row>
    <row r="347" spans="2:51" ht="15" customHeight="1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</row>
    <row r="348" spans="2:51" ht="15" customHeight="1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</row>
    <row r="349" spans="2:51" ht="15" customHeight="1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</row>
    <row r="350" spans="2:51" ht="15" customHeight="1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</row>
    <row r="351" spans="2:51" ht="15" customHeight="1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</row>
    <row r="352" spans="2:51" ht="15" customHeight="1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</row>
    <row r="353" spans="2:51" ht="15" customHeight="1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</row>
    <row r="354" spans="2:51" ht="15" customHeight="1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</row>
    <row r="355" spans="2:51" ht="15" customHeight="1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</row>
    <row r="356" spans="2:51" ht="15" customHeight="1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</row>
    <row r="357" spans="2:51" ht="15" customHeight="1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</row>
    <row r="358" spans="2:51" ht="15" customHeight="1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</row>
    <row r="359" spans="2:51" ht="15" customHeight="1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</row>
    <row r="360" spans="2:51" ht="15" customHeight="1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</row>
    <row r="361" spans="2:51" ht="15" customHeight="1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</row>
    <row r="362" spans="2:51" ht="15" customHeight="1"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</row>
    <row r="363" spans="2:51" ht="15" customHeight="1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</row>
    <row r="364" spans="2:51" ht="15" customHeight="1"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</row>
    <row r="365" spans="2:51" ht="15" customHeight="1"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</row>
    <row r="366" spans="2:51" ht="15" customHeight="1"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</row>
    <row r="367" spans="2:51" ht="15" customHeight="1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</row>
    <row r="368" spans="2:51" ht="15" customHeight="1"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</row>
    <row r="369" spans="2:51" ht="15" customHeight="1"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</row>
    <row r="370" spans="2:51" ht="15" customHeight="1"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</row>
    <row r="371" spans="2:51" ht="15" customHeight="1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</row>
    <row r="372" spans="2:51" ht="15" customHeight="1"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</row>
    <row r="373" spans="2:51" ht="15" customHeight="1"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</row>
    <row r="374" spans="2:51" ht="15" customHeight="1"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</row>
    <row r="375" spans="2:51" ht="15" customHeight="1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</row>
    <row r="376" spans="2:51" ht="15" customHeight="1"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</row>
    <row r="377" spans="2:51" ht="15" customHeight="1"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</row>
    <row r="378" spans="2:51" ht="15" customHeight="1"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</row>
    <row r="379" spans="2:51" ht="15" customHeight="1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</row>
    <row r="380" spans="2:51" ht="15" customHeight="1"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</row>
    <row r="381" spans="2:51" ht="15" customHeight="1"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</row>
    <row r="382" spans="2:51" ht="15" customHeight="1"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</row>
    <row r="383" spans="2:51" ht="15" customHeight="1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</row>
    <row r="384" spans="2:51" ht="15" customHeight="1"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</row>
    <row r="385" spans="2:51" ht="15" customHeight="1"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</row>
    <row r="386" spans="2:51" ht="15" customHeight="1"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</row>
    <row r="387" spans="2:51" ht="15" customHeight="1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</row>
    <row r="388" spans="2:51" ht="15" customHeight="1"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</row>
    <row r="389" spans="2:51" ht="15" customHeight="1"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</row>
    <row r="390" spans="2:51" ht="15" customHeight="1"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</row>
    <row r="391" spans="2:51" ht="15" customHeight="1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</row>
    <row r="392" spans="2:51" ht="15" customHeight="1"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</row>
    <row r="393" spans="2:51" ht="15" customHeight="1"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</row>
    <row r="394" spans="2:51" ht="15" customHeight="1"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</row>
    <row r="395" spans="2:51" ht="15" customHeight="1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</row>
    <row r="396" spans="2:51" ht="15" customHeight="1"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</row>
    <row r="397" spans="2:51" ht="15" customHeight="1"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</row>
    <row r="398" spans="2:51" ht="15" customHeight="1"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</row>
    <row r="399" spans="2:51" ht="15" customHeight="1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</row>
    <row r="400" spans="2:51" ht="15" customHeight="1"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</row>
    <row r="401" spans="2:51" ht="15" customHeight="1"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</row>
    <row r="402" spans="2:51" ht="15" customHeight="1"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</row>
    <row r="403" spans="2:51" ht="15" customHeight="1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</row>
    <row r="404" spans="2:51" ht="15" customHeight="1"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</row>
    <row r="405" spans="2:51" ht="15" customHeight="1"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</row>
    <row r="406" spans="2:51" ht="15" customHeight="1"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</row>
    <row r="407" spans="2:51" ht="15" customHeight="1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</row>
    <row r="408" spans="2:51" ht="15" customHeight="1"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</row>
    <row r="409" spans="2:51" ht="15" customHeight="1"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</row>
    <row r="410" spans="2:51" ht="15" customHeight="1"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</row>
    <row r="411" spans="2:51" ht="15" customHeight="1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</row>
    <row r="412" spans="2:51" ht="15" customHeight="1"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</row>
    <row r="413" spans="2:51" ht="15" customHeight="1"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</row>
    <row r="414" spans="2:51" ht="15" customHeight="1"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</row>
    <row r="415" spans="2:51" ht="15" customHeight="1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</row>
    <row r="416" spans="2:51" ht="15" customHeight="1"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</row>
    <row r="417" spans="2:51" ht="15" customHeight="1"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</row>
    <row r="418" spans="2:51" ht="15" customHeight="1"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</row>
    <row r="419" spans="2:51" ht="15" customHeight="1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</row>
    <row r="420" spans="2:51" ht="15" customHeight="1"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</row>
    <row r="421" spans="2:51" ht="15" customHeight="1"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</row>
    <row r="422" spans="2:51" ht="15" customHeight="1"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</row>
    <row r="423" spans="2:51" ht="15" customHeight="1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</row>
    <row r="424" spans="2:51" ht="15" customHeight="1"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</row>
    <row r="425" spans="2:51" ht="15" customHeight="1"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</row>
    <row r="426" spans="2:51" ht="15" customHeight="1"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</row>
    <row r="427" spans="2:51" ht="15" customHeight="1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</row>
    <row r="428" spans="2:51" ht="15" customHeight="1"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</row>
    <row r="429" spans="2:51" ht="15" customHeight="1"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</row>
    <row r="430" spans="2:51" ht="15" customHeight="1"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</row>
    <row r="431" spans="2:51" ht="15" customHeight="1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</row>
    <row r="432" spans="2:51" ht="15" customHeight="1"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</row>
    <row r="433" spans="2:51" ht="15" customHeight="1"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</row>
    <row r="434" spans="2:51" ht="15" customHeight="1"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</row>
    <row r="435" spans="2:51" ht="15" customHeight="1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</row>
    <row r="436" spans="2:51" ht="15" customHeight="1"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</row>
    <row r="437" spans="2:51" ht="15" customHeight="1"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</row>
    <row r="438" spans="2:51" ht="15" customHeight="1"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</row>
    <row r="439" spans="2:51" ht="15" customHeight="1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</row>
    <row r="440" spans="2:51" ht="15" customHeight="1"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</row>
    <row r="441" spans="2:51" ht="15" customHeight="1"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</row>
    <row r="442" spans="2:51" ht="15" customHeight="1"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</row>
    <row r="443" spans="2:51" ht="15" customHeight="1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</row>
    <row r="444" spans="2:51" ht="15" customHeight="1"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</row>
    <row r="445" spans="2:51" ht="15" customHeight="1"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</row>
    <row r="446" spans="2:51" ht="15" customHeight="1"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</row>
    <row r="447" spans="2:51" ht="15" customHeight="1"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</row>
    <row r="448" spans="2:51" ht="15" customHeight="1"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</row>
    <row r="449" spans="2:51" ht="15" customHeight="1"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</row>
    <row r="450" spans="2:51" ht="15" customHeight="1"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</row>
    <row r="451" spans="2:51" ht="15" customHeight="1"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</row>
    <row r="452" spans="2:51" ht="15" customHeight="1"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</row>
    <row r="453" spans="2:51" ht="15" customHeight="1"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</row>
    <row r="454" spans="2:51" ht="15" customHeight="1"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</row>
    <row r="455" spans="2:51" ht="15" customHeight="1"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</row>
    <row r="456" spans="2:51" ht="15" customHeight="1"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</row>
    <row r="457" spans="2:51" ht="15" customHeight="1"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</row>
    <row r="458" spans="2:51" ht="15" customHeight="1"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</row>
    <row r="459" spans="2:51" ht="15" customHeight="1"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</row>
    <row r="460" spans="2:51" ht="15" customHeight="1"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</row>
    <row r="461" spans="2:51" ht="15" customHeight="1"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</row>
    <row r="462" spans="2:51" ht="15" customHeight="1"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</row>
    <row r="463" spans="2:51" ht="15" customHeight="1"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</row>
    <row r="464" spans="2:51" ht="15" customHeight="1"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</row>
    <row r="465" spans="2:51" ht="15" customHeight="1"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</row>
    <row r="466" spans="2:51" ht="15" customHeight="1"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</row>
    <row r="467" spans="2:51" ht="15" customHeight="1"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</row>
    <row r="468" spans="2:51" ht="15" customHeight="1"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</row>
    <row r="469" spans="2:51" ht="15" customHeight="1"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</row>
    <row r="470" spans="2:51" ht="15" customHeight="1"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</row>
    <row r="471" spans="2:51" ht="15" customHeight="1"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</row>
    <row r="472" spans="2:51" ht="15" customHeight="1"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</row>
    <row r="473" spans="2:51" ht="15" customHeight="1"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</row>
    <row r="474" spans="2:51" ht="15" customHeight="1"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</row>
    <row r="475" spans="2:51" ht="15" customHeight="1"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</row>
    <row r="476" spans="2:51" ht="15" customHeight="1"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</row>
    <row r="477" spans="2:51" ht="15" customHeight="1"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</row>
    <row r="478" spans="2:51" ht="15" customHeight="1"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</row>
    <row r="479" spans="2:51" ht="15" customHeight="1"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</row>
    <row r="480" spans="2:51" ht="15" customHeight="1"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</row>
    <row r="481" spans="2:51" ht="15" customHeight="1"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</row>
    <row r="482" spans="2:51" ht="15" customHeight="1"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</row>
    <row r="483" spans="2:51" ht="15" customHeight="1"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</row>
    <row r="484" spans="2:51" ht="15" customHeight="1"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</row>
    <row r="485" spans="2:51" ht="15" customHeight="1"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</row>
    <row r="486" spans="2:51" ht="15" customHeight="1"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</row>
    <row r="487" spans="2:51" ht="15" customHeight="1"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</row>
    <row r="488" spans="2:51" ht="15" customHeight="1"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</row>
    <row r="489" spans="2:51" ht="15" customHeight="1"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</row>
    <row r="490" spans="2:51" ht="15" customHeight="1"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</row>
    <row r="491" spans="2:51" ht="15" customHeight="1"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</row>
    <row r="492" spans="2:51" ht="15" customHeight="1"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</row>
    <row r="493" spans="2:51" ht="15" customHeight="1"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</row>
    <row r="494" spans="2:51" ht="15" customHeight="1"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</row>
    <row r="495" spans="2:51" ht="15" customHeight="1"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</row>
    <row r="496" spans="2:51" ht="15" customHeight="1"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</row>
    <row r="497" spans="2:51" ht="15" customHeight="1"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</row>
    <row r="498" spans="2:51" ht="15" customHeight="1"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</row>
    <row r="499" spans="2:51" ht="15" customHeight="1"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</row>
    <row r="500" spans="2:51" ht="15" customHeight="1"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</row>
    <row r="501" spans="2:51" ht="15" customHeight="1"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</row>
    <row r="502" spans="2:51" ht="15" customHeight="1"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</row>
    <row r="503" spans="2:51" ht="15" customHeight="1"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</row>
    <row r="504" spans="2:51" ht="15" customHeight="1"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</row>
    <row r="505" spans="2:51" ht="15" customHeight="1"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</row>
    <row r="506" spans="2:51" ht="15" customHeight="1"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</row>
    <row r="507" spans="2:51" ht="15" customHeight="1"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</row>
    <row r="508" spans="2:51" ht="15" customHeight="1"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</row>
    <row r="509" spans="2:51" ht="15" customHeight="1"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</row>
    <row r="510" spans="2:51" ht="15" customHeight="1"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</row>
    <row r="511" spans="2:51" ht="15" customHeight="1"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</row>
    <row r="512" spans="2:51" ht="15" customHeight="1"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</row>
    <row r="513" spans="2:51" ht="15" customHeight="1"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</row>
    <row r="514" spans="2:51" ht="15" customHeight="1"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</row>
    <row r="515" spans="2:51" ht="15" customHeight="1"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</row>
    <row r="516" spans="2:51" ht="15" customHeight="1"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</row>
    <row r="517" spans="2:51" ht="15" customHeight="1"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</row>
    <row r="518" spans="2:51" ht="15" customHeight="1"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</row>
    <row r="519" spans="2:51" ht="15" customHeight="1"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</row>
    <row r="520" spans="2:51" ht="15" customHeight="1"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</row>
    <row r="521" spans="2:51" ht="15" customHeight="1"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</row>
    <row r="522" spans="2:51" ht="15" customHeight="1"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</row>
    <row r="523" spans="2:51" ht="15" customHeight="1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</row>
    <row r="524" spans="2:51" ht="15" customHeight="1"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</row>
    <row r="525" spans="2:51" ht="15" customHeight="1"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</row>
    <row r="526" spans="2:51" ht="15" customHeight="1"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</row>
    <row r="527" spans="2:51" ht="15" customHeight="1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</row>
    <row r="528" spans="2:51" ht="15" customHeight="1"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</row>
    <row r="529" spans="2:51" ht="15" customHeight="1"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</row>
    <row r="530" spans="2:51" ht="15" customHeight="1"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</row>
    <row r="531" spans="2:51" ht="15" customHeight="1"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</row>
    <row r="532" spans="2:51" ht="15" customHeight="1"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</row>
    <row r="533" spans="2:51" ht="15" customHeight="1"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</row>
    <row r="534" spans="2:51" ht="15" customHeight="1"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</row>
    <row r="535" spans="2:51" ht="15" customHeight="1"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</row>
    <row r="536" spans="2:51" ht="15" customHeight="1"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</row>
    <row r="537" spans="2:51" ht="15" customHeight="1"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</row>
    <row r="538" spans="2:51" ht="15" customHeight="1"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</row>
    <row r="539" spans="2:51" ht="15" customHeight="1"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</row>
    <row r="540" spans="2:51" ht="15" customHeight="1"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</row>
    <row r="541" spans="2:51" ht="15" customHeight="1"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</row>
    <row r="542" spans="2:51" ht="15" customHeight="1"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</row>
    <row r="543" spans="2:51" ht="15" customHeight="1"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</row>
    <row r="544" spans="2:51" ht="15" customHeight="1"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</row>
    <row r="545" spans="2:51" ht="15" customHeight="1"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</row>
    <row r="546" spans="2:51" ht="15" customHeight="1"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</row>
    <row r="547" spans="2:51" ht="15" customHeight="1"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</row>
    <row r="548" spans="2:51" ht="15" customHeight="1"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</row>
    <row r="549" spans="2:51" ht="15" customHeight="1"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</row>
    <row r="550" spans="2:51" ht="15" customHeight="1"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</row>
    <row r="551" spans="2:51" ht="15" customHeight="1"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</row>
    <row r="552" spans="2:51" ht="15" customHeight="1"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</row>
    <row r="553" spans="2:51" ht="15" customHeight="1"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</row>
    <row r="554" spans="2:51" ht="15" customHeight="1"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</row>
    <row r="555" spans="2:51" ht="15" customHeight="1"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</row>
    <row r="556" spans="2:51" ht="15" customHeight="1"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</row>
    <row r="557" spans="2:51" ht="15" customHeight="1"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</row>
    <row r="558" spans="2:51" ht="15" customHeight="1"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</row>
    <row r="559" spans="2:51" ht="15" customHeight="1"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</row>
    <row r="560" spans="2:51" ht="15" customHeight="1"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</row>
    <row r="561" spans="2:51" ht="15" customHeight="1"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</row>
    <row r="562" spans="2:51" ht="15" customHeight="1"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</row>
    <row r="563" spans="2:51" ht="15" customHeight="1"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</row>
    <row r="564" spans="2:51" ht="15" customHeight="1"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</row>
    <row r="565" spans="2:51" ht="15" customHeight="1"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</row>
    <row r="566" spans="2:51" ht="15" customHeight="1"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</row>
    <row r="567" spans="2:51" ht="15" customHeight="1"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</row>
    <row r="568" spans="2:51" ht="15" customHeight="1"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</row>
    <row r="569" spans="2:51" ht="15" customHeight="1"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</row>
    <row r="570" spans="2:51" ht="15" customHeight="1"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</row>
    <row r="571" spans="2:51" ht="15" customHeight="1"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</row>
    <row r="572" spans="2:51" ht="15" customHeight="1"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</row>
    <row r="573" spans="2:51" ht="15" customHeight="1"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</row>
    <row r="574" spans="2:51" ht="15" customHeight="1"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</row>
    <row r="575" spans="2:51" ht="15" customHeight="1"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</row>
    <row r="576" spans="2:51" ht="15" customHeight="1"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</row>
    <row r="577" spans="2:51" ht="15" customHeight="1"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</row>
    <row r="578" spans="2:51" ht="15" customHeight="1"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</row>
    <row r="579" spans="2:51" ht="15" customHeight="1"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</row>
    <row r="580" spans="2:51" ht="15" customHeight="1"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</row>
    <row r="581" spans="2:51" ht="15" customHeight="1"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</row>
    <row r="582" spans="2:51" ht="15" customHeight="1"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</row>
    <row r="583" spans="2:51" ht="15" customHeight="1"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</row>
    <row r="584" spans="2:51" ht="15" customHeight="1"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</row>
    <row r="585" spans="2:51" ht="15" customHeight="1"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</row>
    <row r="586" spans="2:51" ht="15" customHeight="1"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</row>
    <row r="587" spans="2:51" ht="15" customHeight="1"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</row>
    <row r="588" spans="2:51" ht="15" customHeight="1"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</row>
    <row r="589" spans="2:51" ht="15" customHeight="1"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</row>
    <row r="590" spans="2:51" ht="15" customHeight="1"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</row>
    <row r="591" spans="2:51" ht="15" customHeight="1"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</row>
    <row r="592" spans="2:51" ht="15" customHeight="1"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</row>
    <row r="593" spans="2:51" ht="15" customHeight="1"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</row>
    <row r="594" spans="2:51" ht="15" customHeight="1"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</row>
    <row r="595" spans="2:51" ht="15" customHeight="1"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</row>
    <row r="596" spans="2:51" ht="15" customHeight="1"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</row>
    <row r="597" spans="2:51" ht="15" customHeight="1"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</row>
    <row r="598" spans="2:51" ht="15" customHeight="1"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</row>
    <row r="599" spans="2:51" ht="15" customHeight="1"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</row>
    <row r="600" spans="2:51" ht="15" customHeight="1"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</row>
    <row r="601" spans="2:51" ht="15" customHeight="1"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</row>
    <row r="602" spans="2:51" ht="15" customHeight="1"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</row>
    <row r="603" spans="2:51" ht="15" customHeight="1"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</row>
    <row r="604" spans="2:51" ht="15" customHeight="1"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</row>
    <row r="605" spans="2:51" ht="15" customHeight="1"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</row>
    <row r="606" spans="2:51" ht="15" customHeight="1"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</row>
    <row r="607" spans="2:51" ht="15" customHeight="1"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</row>
    <row r="608" spans="2:51" ht="15" customHeight="1"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</row>
    <row r="609" spans="2:51" ht="15" customHeight="1"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</row>
    <row r="610" spans="2:51" ht="15" customHeight="1"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</row>
    <row r="611" spans="2:51" ht="15" customHeight="1"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</row>
    <row r="612" spans="2:51" ht="15" customHeight="1"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</row>
    <row r="613" spans="2:51" ht="15" customHeight="1"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</row>
    <row r="614" spans="2:51" ht="15" customHeight="1"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</row>
    <row r="615" spans="2:51" ht="15" customHeight="1"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</row>
    <row r="616" spans="2:51" ht="15" customHeight="1"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</row>
    <row r="617" spans="2:51" ht="15" customHeight="1"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</row>
    <row r="618" spans="2:51" ht="15" customHeight="1"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</row>
    <row r="619" spans="2:51" ht="15" customHeight="1"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</row>
    <row r="620" spans="2:51" ht="15" customHeight="1"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</row>
    <row r="621" spans="2:51" ht="15" customHeight="1"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</row>
    <row r="622" spans="2:51" ht="15" customHeight="1"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</row>
    <row r="623" spans="2:51" ht="15" customHeight="1"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</row>
    <row r="624" spans="2:51" ht="15" customHeight="1"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</row>
    <row r="625" spans="2:51" ht="15" customHeight="1"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</row>
    <row r="626" spans="2:51" ht="15" customHeight="1"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</row>
    <row r="627" spans="2:51" ht="15" customHeight="1"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</row>
    <row r="628" spans="2:51" ht="15" customHeight="1"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</row>
    <row r="629" spans="2:51" ht="15" customHeight="1"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</row>
    <row r="630" spans="2:51" ht="15" customHeight="1"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</row>
    <row r="631" spans="2:51" ht="15" customHeight="1"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</row>
    <row r="632" spans="2:51" ht="15" customHeight="1"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</row>
    <row r="633" spans="2:51" ht="15" customHeight="1"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</row>
    <row r="634" spans="2:51" ht="15" customHeight="1"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</row>
    <row r="635" spans="2:51" ht="15" customHeight="1"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</row>
    <row r="636" spans="2:51" ht="15" customHeight="1"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</row>
    <row r="637" spans="2:51" ht="15" customHeight="1"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</row>
    <row r="638" spans="2:51" ht="15" customHeight="1"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</row>
    <row r="639" spans="2:51" ht="15" customHeight="1"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</row>
    <row r="640" spans="2:51" ht="15" customHeight="1"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</row>
    <row r="641" spans="2:51" ht="15" customHeight="1"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</row>
    <row r="642" spans="2:51" ht="15" customHeight="1"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</row>
    <row r="643" spans="2:51" ht="15" customHeight="1"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</row>
    <row r="644" spans="2:51" ht="15" customHeight="1"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</row>
    <row r="645" spans="2:51" ht="15" customHeight="1"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</row>
    <row r="646" spans="2:51" ht="15" customHeight="1"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</row>
    <row r="647" spans="2:51" ht="15" customHeight="1"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</row>
    <row r="648" spans="2:51" ht="15" customHeight="1"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</row>
    <row r="649" spans="2:51" ht="15" customHeight="1"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</row>
    <row r="650" spans="2:51" ht="15" customHeight="1"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</row>
    <row r="651" spans="2:51" ht="15" customHeight="1"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</row>
    <row r="652" spans="2:51" ht="15" customHeight="1"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</row>
    <row r="653" spans="2:51" ht="15" customHeight="1"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</row>
    <row r="654" spans="2:51" ht="15" customHeight="1"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</row>
    <row r="655" spans="2:51" ht="15" customHeight="1"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</row>
    <row r="656" spans="2:51" ht="15" customHeight="1"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</row>
    <row r="657" spans="2:51" ht="15" customHeight="1"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</row>
    <row r="658" spans="2:51" ht="15" customHeight="1"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</row>
    <row r="659" spans="2:51" ht="15" customHeight="1"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</row>
    <row r="660" spans="2:51" ht="15" customHeight="1"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</row>
    <row r="661" spans="2:51" ht="15" customHeight="1"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</row>
    <row r="662" spans="2:51" ht="15" customHeight="1"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</row>
    <row r="663" spans="2:51" ht="15" customHeight="1"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</row>
    <row r="664" spans="2:51" ht="15" customHeight="1"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</row>
    <row r="665" spans="2:51" ht="15" customHeight="1"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</row>
    <row r="666" spans="2:51" ht="15" customHeight="1"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</row>
    <row r="667" spans="2:51" ht="15" customHeight="1"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</row>
    <row r="668" spans="2:51" ht="15" customHeight="1"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</row>
    <row r="669" spans="2:51" ht="15" customHeight="1"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</row>
    <row r="670" spans="2:51" ht="15" customHeight="1"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</row>
    <row r="671" spans="2:51" ht="15" customHeight="1"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</row>
    <row r="672" spans="2:51" ht="15" customHeight="1"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</row>
    <row r="673" spans="2:51" ht="15" customHeight="1"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</row>
    <row r="674" spans="2:51" ht="15" customHeight="1"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</row>
    <row r="675" spans="2:51" ht="15" customHeight="1"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</row>
    <row r="676" spans="2:51" ht="15" customHeight="1"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</row>
    <row r="677" spans="2:51" ht="15" customHeight="1"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</row>
    <row r="678" spans="2:51" ht="15" customHeight="1"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</row>
    <row r="679" spans="2:51" ht="15" customHeight="1"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</row>
    <row r="680" spans="2:51" ht="15" customHeight="1"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</row>
    <row r="681" spans="2:51" ht="15" customHeight="1"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</row>
    <row r="682" spans="2:51" ht="15" customHeight="1"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</row>
    <row r="683" spans="2:51" ht="15" customHeight="1"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</row>
    <row r="684" spans="2:51" ht="15" customHeight="1"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</row>
    <row r="685" spans="2:51" ht="15" customHeight="1"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</row>
    <row r="686" spans="2:51" ht="15" customHeight="1"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</row>
    <row r="687" spans="2:51" ht="15" customHeight="1"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</row>
    <row r="688" spans="2:51" ht="15" customHeight="1"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</row>
    <row r="689" spans="2:51" ht="15" customHeight="1"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</row>
    <row r="690" spans="2:51" ht="15" customHeight="1"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</row>
    <row r="691" spans="2:51" ht="15" customHeight="1"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</row>
    <row r="692" spans="2:51" ht="15" customHeight="1"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</row>
    <row r="693" spans="2:51" ht="15" customHeight="1"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</row>
    <row r="694" spans="2:51" ht="15" customHeight="1"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</row>
    <row r="695" spans="2:51" ht="15" customHeight="1"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</row>
    <row r="696" spans="2:51" ht="15" customHeight="1"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</row>
    <row r="697" spans="2:51" ht="15" customHeight="1"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</row>
    <row r="698" spans="2:51" ht="15" customHeight="1"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</row>
    <row r="699" spans="2:51" ht="15" customHeight="1"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</row>
    <row r="700" spans="2:51" ht="15" customHeight="1"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</row>
    <row r="701" spans="2:51" ht="15" customHeight="1"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</row>
    <row r="702" spans="2:51" ht="15" customHeight="1"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</row>
    <row r="703" spans="2:51" ht="15" customHeight="1"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</row>
    <row r="704" spans="2:51" ht="15" customHeight="1"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</row>
    <row r="705" spans="2:51" ht="15" customHeight="1"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</row>
    <row r="706" spans="2:51" ht="15" customHeight="1"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</row>
    <row r="707" spans="2:51" ht="15" customHeight="1"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</row>
    <row r="708" spans="2:51" ht="15" customHeight="1"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</row>
    <row r="709" spans="2:51" ht="15" customHeight="1"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</row>
    <row r="710" spans="2:51" ht="15" customHeight="1"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</row>
    <row r="711" spans="2:51" ht="15" customHeight="1"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</row>
    <row r="712" spans="2:51" ht="15" customHeight="1"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</row>
    <row r="713" spans="2:51" ht="15" customHeight="1"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</row>
    <row r="714" spans="2:51" ht="15" customHeight="1"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</row>
    <row r="715" spans="2:51" ht="15" customHeight="1"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</row>
    <row r="716" spans="2:51" ht="15" customHeight="1"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</row>
    <row r="717" spans="2:51" ht="15" customHeight="1"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</row>
    <row r="718" spans="2:51" ht="15" customHeight="1"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</row>
    <row r="719" spans="2:51" ht="15" customHeight="1"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</row>
    <row r="720" spans="2:51" ht="15" customHeight="1"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</row>
    <row r="721" spans="2:51" ht="15" customHeight="1"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</row>
    <row r="722" spans="2:51" ht="15" customHeight="1"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</row>
    <row r="723" spans="2:51" ht="15" customHeight="1"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</row>
    <row r="724" spans="2:51" ht="15" customHeight="1"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</row>
    <row r="725" spans="2:51" ht="15" customHeight="1"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</row>
    <row r="726" spans="2:51" ht="15" customHeight="1"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</row>
    <row r="727" spans="2:51" ht="15" customHeight="1"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</row>
    <row r="728" spans="2:51" ht="15" customHeight="1"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</row>
    <row r="729" spans="2:51" ht="15" customHeight="1"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</row>
    <row r="730" spans="2:51" ht="15" customHeight="1"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</row>
    <row r="731" spans="2:51" ht="15" customHeight="1"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</row>
    <row r="732" spans="2:51" ht="15" customHeight="1"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</row>
    <row r="733" spans="2:51" ht="15" customHeight="1"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</row>
    <row r="734" spans="2:51" ht="15" customHeight="1"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</row>
    <row r="735" spans="2:51" ht="15" customHeight="1"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</row>
    <row r="736" spans="2:51" ht="15" customHeight="1"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</row>
    <row r="737" spans="2:51" ht="15" customHeight="1"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</row>
    <row r="738" spans="2:51" ht="15" customHeight="1"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</row>
    <row r="739" spans="2:51" ht="15" customHeight="1"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</row>
    <row r="740" spans="2:51" ht="15" customHeight="1"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</row>
    <row r="741" spans="2:51" ht="15" customHeight="1"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</row>
    <row r="742" spans="2:51" ht="15" customHeight="1"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</row>
    <row r="743" spans="2:51" ht="15" customHeight="1"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</row>
    <row r="744" spans="2:51" ht="15" customHeight="1"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</row>
    <row r="745" spans="2:51" ht="15" customHeight="1"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</row>
    <row r="746" spans="2:51" ht="15" customHeight="1"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</row>
    <row r="747" spans="2:51" ht="15" customHeight="1"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</row>
    <row r="748" spans="2:51" ht="15" customHeight="1"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</row>
    <row r="749" spans="2:51" ht="15" customHeight="1"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</row>
    <row r="750" spans="2:51" ht="15" customHeight="1"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</row>
    <row r="751" spans="2:51" ht="15" customHeight="1"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</row>
    <row r="752" spans="2:51" ht="15" customHeight="1"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</row>
    <row r="753" spans="2:51" ht="15" customHeight="1"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</row>
    <row r="754" spans="2:51" ht="15" customHeight="1"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</row>
    <row r="755" spans="2:51" ht="15" customHeight="1"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</row>
    <row r="756" spans="2:51" ht="15" customHeight="1"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</row>
    <row r="757" spans="2:51" ht="15" customHeight="1"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</row>
    <row r="758" spans="2:51" ht="15" customHeight="1"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</row>
    <row r="759" spans="2:51" ht="15" customHeight="1"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</row>
    <row r="760" spans="2:51" ht="15" customHeight="1"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</row>
    <row r="761" spans="2:51" ht="15" customHeight="1"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</row>
    <row r="762" spans="2:51" ht="15" customHeight="1"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</row>
    <row r="763" spans="2:51" ht="15" customHeight="1"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</row>
    <row r="764" spans="2:51" ht="15" customHeight="1"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</row>
    <row r="765" spans="2:51" ht="15" customHeight="1"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</row>
    <row r="766" spans="2:51" ht="15" customHeight="1"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</row>
    <row r="767" spans="2:51" ht="15" customHeight="1"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</row>
    <row r="768" spans="2:51" ht="15" customHeight="1"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</row>
    <row r="769" spans="2:51" ht="15" customHeight="1"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</row>
    <row r="770" spans="2:51" ht="15" customHeight="1"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</row>
    <row r="771" spans="2:51" ht="15" customHeight="1"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</row>
    <row r="772" spans="2:51" ht="15" customHeight="1"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</row>
    <row r="773" spans="2:51" ht="15" customHeight="1"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</row>
    <row r="774" spans="2:51" ht="15" customHeight="1"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</row>
    <row r="775" spans="2:51" ht="15" customHeight="1"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</row>
    <row r="776" spans="2:51" ht="15" customHeight="1"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</row>
    <row r="777" spans="2:51" ht="15" customHeight="1"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</row>
    <row r="778" spans="2:51" ht="15" customHeight="1"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</row>
    <row r="779" spans="2:51" ht="15" customHeight="1"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</row>
    <row r="780" spans="2:51" ht="15" customHeight="1"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</row>
    <row r="781" spans="2:51" ht="15" customHeight="1"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</row>
    <row r="782" spans="2:51" ht="15" customHeight="1"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</row>
    <row r="783" spans="2:51" ht="15" customHeight="1"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</row>
    <row r="784" spans="2:51" ht="15" customHeight="1"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</row>
    <row r="785" spans="2:51" ht="15" customHeight="1"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</row>
    <row r="786" spans="2:51" ht="15" customHeight="1"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</row>
    <row r="787" spans="2:51" ht="15" customHeight="1"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</row>
    <row r="788" spans="2:51" ht="15" customHeight="1"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</row>
    <row r="789" spans="2:51" ht="15" customHeight="1"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</row>
    <row r="790" spans="2:51" ht="15" customHeight="1"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</row>
    <row r="791" spans="2:51" ht="15" customHeight="1"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</row>
    <row r="792" spans="2:51" ht="15" customHeight="1"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</row>
    <row r="793" spans="2:51" ht="15" customHeight="1"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</row>
    <row r="794" spans="2:51" ht="15" customHeight="1"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</row>
    <row r="795" spans="2:51" ht="15" customHeight="1"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</row>
    <row r="796" spans="2:51" ht="15" customHeight="1"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</row>
    <row r="797" spans="2:51" ht="15" customHeight="1"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</row>
    <row r="798" spans="2:51" ht="15" customHeight="1"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</row>
    <row r="799" spans="2:51" ht="15" customHeight="1"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</row>
    <row r="800" spans="2:51" ht="15" customHeight="1"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</row>
    <row r="801" spans="2:51" ht="15" customHeight="1"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</row>
    <row r="802" spans="2:51" ht="15" customHeight="1"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</row>
    <row r="803" spans="2:51" ht="15" customHeight="1"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</row>
    <row r="804" spans="2:51" ht="15" customHeight="1"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</row>
    <row r="805" spans="2:51" ht="15" customHeight="1"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</row>
    <row r="806" spans="2:51" ht="15" customHeight="1"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</row>
    <row r="807" spans="2:51" ht="15" customHeight="1"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</row>
    <row r="808" spans="2:51" ht="15" customHeight="1"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</row>
    <row r="809" spans="2:51" ht="15" customHeight="1"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</row>
    <row r="810" spans="2:51" ht="15" customHeight="1"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</row>
    <row r="811" spans="2:51" ht="15" customHeight="1"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</row>
    <row r="812" spans="2:51" ht="15" customHeight="1"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</row>
    <row r="813" spans="2:51" ht="15" customHeight="1"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</row>
    <row r="814" spans="2:51" ht="15" customHeight="1"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</row>
    <row r="815" spans="2:51" ht="15" customHeight="1"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</row>
    <row r="816" spans="2:51" ht="15" customHeight="1"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</row>
    <row r="817" spans="2:51" ht="15" customHeight="1"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</row>
    <row r="818" spans="2:51" ht="15" customHeight="1"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</row>
    <row r="819" spans="2:51" ht="15" customHeight="1"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</row>
    <row r="820" spans="2:51" ht="15" customHeight="1"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</row>
    <row r="821" spans="2:51" ht="15" customHeight="1"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</row>
    <row r="822" spans="2:51" ht="15" customHeight="1"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</row>
    <row r="823" spans="2:51" ht="15" customHeight="1"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</row>
    <row r="824" spans="2:51" ht="15" customHeight="1"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</row>
    <row r="825" spans="2:51" ht="15" customHeight="1"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</row>
    <row r="826" spans="2:51" ht="15" customHeight="1"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</row>
    <row r="827" spans="2:51" ht="15" customHeight="1"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</row>
    <row r="828" spans="2:51" ht="15" customHeight="1"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</row>
    <row r="829" spans="2:51" ht="15" customHeight="1"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</row>
    <row r="830" spans="2:51" ht="15" customHeight="1"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</row>
    <row r="831" spans="2:51" ht="15" customHeight="1"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</row>
    <row r="832" spans="2:51" ht="15" customHeight="1"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</row>
    <row r="833" spans="2:51" ht="15" customHeight="1"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</row>
    <row r="834" spans="2:51" ht="15" customHeight="1"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</row>
    <row r="835" spans="2:51" ht="15" customHeight="1"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</row>
    <row r="836" spans="2:51" ht="15" customHeight="1"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</row>
    <row r="837" spans="2:51" ht="15" customHeight="1"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</row>
    <row r="838" spans="2:51" ht="15" customHeight="1"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</row>
    <row r="839" spans="2:51" ht="15" customHeight="1"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</row>
    <row r="840" spans="2:51" ht="15" customHeight="1"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</row>
    <row r="841" spans="2:51" ht="15" customHeight="1"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</row>
    <row r="842" spans="2:51" ht="15" customHeight="1"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</row>
    <row r="843" spans="2:51" ht="15" customHeight="1"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</row>
    <row r="844" spans="2:51" ht="15" customHeight="1"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</row>
    <row r="845" spans="2:51" ht="15" customHeight="1"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</row>
    <row r="846" spans="2:51" ht="15" customHeight="1"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</row>
    <row r="847" spans="2:51" ht="15" customHeight="1"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</row>
    <row r="848" spans="2:51" ht="15" customHeight="1"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</row>
    <row r="849" spans="2:51" ht="15" customHeight="1"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</row>
    <row r="850" spans="2:51" ht="15" customHeight="1"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</row>
    <row r="851" spans="2:51" ht="15" customHeight="1"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</row>
    <row r="852" spans="2:51" ht="15" customHeight="1"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</row>
    <row r="853" spans="2:51" ht="15" customHeight="1"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</row>
    <row r="854" spans="2:51" ht="15" customHeight="1"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</row>
    <row r="855" spans="2:51" ht="15" customHeight="1"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</row>
    <row r="856" spans="2:51" ht="15" customHeight="1"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</row>
    <row r="857" spans="2:51" ht="15" customHeight="1"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</row>
    <row r="858" spans="2:51" ht="15" customHeight="1"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</row>
    <row r="859" spans="2:51" ht="15" customHeight="1"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</row>
    <row r="860" spans="2:51" ht="15" customHeight="1"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</row>
    <row r="861" spans="2:51" ht="15" customHeight="1"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</row>
    <row r="862" spans="2:51" ht="15" customHeight="1"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</row>
    <row r="863" spans="2:51" ht="15" customHeight="1"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</row>
    <row r="864" spans="2:51" ht="15" customHeight="1"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</row>
    <row r="865" spans="2:51" ht="15" customHeight="1"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</row>
    <row r="866" spans="2:51" ht="15" customHeight="1"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</row>
    <row r="867" spans="2:51" ht="15" customHeight="1"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</row>
    <row r="868" spans="2:51" ht="15" customHeight="1"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</row>
    <row r="869" spans="2:51" ht="15" customHeight="1"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</row>
    <row r="870" spans="2:51" ht="15" customHeight="1"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</row>
    <row r="871" spans="2:51" ht="15" customHeight="1"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</row>
    <row r="872" spans="2:51" ht="15" customHeight="1"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</row>
    <row r="873" spans="2:51" ht="15" customHeight="1"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</row>
    <row r="874" spans="2:51" ht="15" customHeight="1"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</row>
    <row r="875" spans="2:51" ht="15" customHeight="1"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</row>
    <row r="876" spans="2:51" ht="15" customHeight="1"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</row>
    <row r="877" spans="2:51" ht="15" customHeight="1"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</row>
    <row r="878" spans="2:51" ht="15" customHeight="1"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</row>
    <row r="879" spans="2:51" ht="15" customHeight="1"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</row>
    <row r="880" spans="2:51" ht="15" customHeight="1"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</row>
    <row r="881" spans="2:51" ht="15" customHeight="1"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  <c r="AS881" s="5"/>
      <c r="AT881" s="5"/>
      <c r="AU881" s="5"/>
      <c r="AV881" s="5"/>
      <c r="AW881" s="5"/>
      <c r="AX881" s="5"/>
      <c r="AY881" s="5"/>
    </row>
    <row r="882" spans="2:51" ht="15" customHeight="1"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  <c r="AS882" s="5"/>
      <c r="AT882" s="5"/>
      <c r="AU882" s="5"/>
      <c r="AV882" s="5"/>
      <c r="AW882" s="5"/>
      <c r="AX882" s="5"/>
      <c r="AY882" s="5"/>
    </row>
    <row r="883" spans="2:51" ht="15" customHeight="1"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  <c r="AW883" s="5"/>
      <c r="AX883" s="5"/>
      <c r="AY883" s="5"/>
    </row>
    <row r="884" spans="2:51" ht="15" customHeight="1"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  <c r="AS884" s="5"/>
      <c r="AT884" s="5"/>
      <c r="AU884" s="5"/>
      <c r="AV884" s="5"/>
      <c r="AW884" s="5"/>
      <c r="AX884" s="5"/>
      <c r="AY884" s="5"/>
    </row>
    <row r="885" spans="2:51" ht="15" customHeight="1"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  <c r="AS885" s="5"/>
      <c r="AT885" s="5"/>
      <c r="AU885" s="5"/>
      <c r="AV885" s="5"/>
      <c r="AW885" s="5"/>
      <c r="AX885" s="5"/>
      <c r="AY885" s="5"/>
    </row>
    <row r="886" spans="2:51" ht="15" customHeight="1"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  <c r="AW886" s="5"/>
      <c r="AX886" s="5"/>
      <c r="AY886" s="5"/>
    </row>
    <row r="887" spans="2:51" ht="15" customHeight="1"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  <c r="AS887" s="5"/>
      <c r="AT887" s="5"/>
      <c r="AU887" s="5"/>
      <c r="AV887" s="5"/>
      <c r="AW887" s="5"/>
      <c r="AX887" s="5"/>
      <c r="AY887" s="5"/>
    </row>
    <row r="888" spans="2:51" ht="15" customHeight="1"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  <c r="AS888" s="5"/>
      <c r="AT888" s="5"/>
      <c r="AU888" s="5"/>
      <c r="AV888" s="5"/>
      <c r="AW888" s="5"/>
      <c r="AX888" s="5"/>
      <c r="AY888" s="5"/>
    </row>
    <row r="889" spans="2:51" ht="15" customHeight="1"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  <c r="AW889" s="5"/>
      <c r="AX889" s="5"/>
      <c r="AY889" s="5"/>
    </row>
    <row r="890" spans="2:51" ht="15" customHeight="1"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  <c r="AS890" s="5"/>
      <c r="AT890" s="5"/>
      <c r="AU890" s="5"/>
      <c r="AV890" s="5"/>
      <c r="AW890" s="5"/>
      <c r="AX890" s="5"/>
      <c r="AY890" s="5"/>
    </row>
    <row r="891" spans="2:51" ht="15" customHeight="1"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  <c r="AS891" s="5"/>
      <c r="AT891" s="5"/>
      <c r="AU891" s="5"/>
      <c r="AV891" s="5"/>
      <c r="AW891" s="5"/>
      <c r="AX891" s="5"/>
      <c r="AY891" s="5"/>
    </row>
    <row r="892" spans="2:51" ht="15" customHeight="1"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  <c r="AW892" s="5"/>
      <c r="AX892" s="5"/>
      <c r="AY892" s="5"/>
    </row>
    <row r="893" spans="2:51" ht="15" customHeight="1"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  <c r="AS893" s="5"/>
      <c r="AT893" s="5"/>
      <c r="AU893" s="5"/>
      <c r="AV893" s="5"/>
      <c r="AW893" s="5"/>
      <c r="AX893" s="5"/>
      <c r="AY893" s="5"/>
    </row>
    <row r="894" spans="2:51" ht="15" customHeight="1"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  <c r="AS894" s="5"/>
      <c r="AT894" s="5"/>
      <c r="AU894" s="5"/>
      <c r="AV894" s="5"/>
      <c r="AW894" s="5"/>
      <c r="AX894" s="5"/>
      <c r="AY894" s="5"/>
    </row>
    <row r="895" spans="2:51" ht="15" customHeight="1"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  <c r="AW895" s="5"/>
      <c r="AX895" s="5"/>
      <c r="AY895" s="5"/>
    </row>
    <row r="896" spans="2:51" ht="15" customHeight="1"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  <c r="AS896" s="5"/>
      <c r="AT896" s="5"/>
      <c r="AU896" s="5"/>
      <c r="AV896" s="5"/>
      <c r="AW896" s="5"/>
      <c r="AX896" s="5"/>
      <c r="AY896" s="5"/>
    </row>
    <row r="897" spans="2:51" ht="15" customHeight="1"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  <c r="AS897" s="5"/>
      <c r="AT897" s="5"/>
      <c r="AU897" s="5"/>
      <c r="AV897" s="5"/>
      <c r="AW897" s="5"/>
      <c r="AX897" s="5"/>
      <c r="AY897" s="5"/>
    </row>
    <row r="898" spans="2:51" ht="15" customHeight="1"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  <c r="AW898" s="5"/>
      <c r="AX898" s="5"/>
      <c r="AY898" s="5"/>
    </row>
    <row r="899" spans="2:51" ht="15" customHeight="1"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  <c r="AS899" s="5"/>
      <c r="AT899" s="5"/>
      <c r="AU899" s="5"/>
      <c r="AV899" s="5"/>
      <c r="AW899" s="5"/>
      <c r="AX899" s="5"/>
      <c r="AY899" s="5"/>
    </row>
    <row r="900" spans="2:51" ht="15" customHeight="1"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  <c r="AS900" s="5"/>
      <c r="AT900" s="5"/>
      <c r="AU900" s="5"/>
      <c r="AV900" s="5"/>
      <c r="AW900" s="5"/>
      <c r="AX900" s="5"/>
      <c r="AY900" s="5"/>
    </row>
    <row r="901" spans="2:51" ht="15" customHeight="1"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  <c r="AW901" s="5"/>
      <c r="AX901" s="5"/>
      <c r="AY901" s="5"/>
    </row>
    <row r="902" spans="2:51" ht="15" customHeight="1"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  <c r="AS902" s="5"/>
      <c r="AT902" s="5"/>
      <c r="AU902" s="5"/>
      <c r="AV902" s="5"/>
      <c r="AW902" s="5"/>
      <c r="AX902" s="5"/>
      <c r="AY902" s="5"/>
    </row>
    <row r="903" spans="2:51" ht="15" customHeight="1"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  <c r="AS903" s="5"/>
      <c r="AT903" s="5"/>
      <c r="AU903" s="5"/>
      <c r="AV903" s="5"/>
      <c r="AW903" s="5"/>
      <c r="AX903" s="5"/>
      <c r="AY903" s="5"/>
    </row>
    <row r="904" spans="2:51" ht="15" customHeight="1"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  <c r="AW904" s="5"/>
      <c r="AX904" s="5"/>
      <c r="AY904" s="5"/>
    </row>
    <row r="905" spans="2:51" ht="15" customHeight="1"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  <c r="AS905" s="5"/>
      <c r="AT905" s="5"/>
      <c r="AU905" s="5"/>
      <c r="AV905" s="5"/>
      <c r="AW905" s="5"/>
      <c r="AX905" s="5"/>
      <c r="AY905" s="5"/>
    </row>
    <row r="906" spans="2:51" ht="15" customHeight="1"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  <c r="AS906" s="5"/>
      <c r="AT906" s="5"/>
      <c r="AU906" s="5"/>
      <c r="AV906" s="5"/>
      <c r="AW906" s="5"/>
      <c r="AX906" s="5"/>
      <c r="AY906" s="5"/>
    </row>
    <row r="907" spans="2:51" ht="15" customHeight="1"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  <c r="AW907" s="5"/>
      <c r="AX907" s="5"/>
      <c r="AY907" s="5"/>
    </row>
    <row r="908" spans="2:51" ht="15" customHeight="1"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  <c r="AS908" s="5"/>
      <c r="AT908" s="5"/>
      <c r="AU908" s="5"/>
      <c r="AV908" s="5"/>
      <c r="AW908" s="5"/>
      <c r="AX908" s="5"/>
      <c r="AY908" s="5"/>
    </row>
    <row r="909" spans="2:51" ht="15" customHeight="1"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  <c r="AS909" s="5"/>
      <c r="AT909" s="5"/>
      <c r="AU909" s="5"/>
      <c r="AV909" s="5"/>
      <c r="AW909" s="5"/>
      <c r="AX909" s="5"/>
      <c r="AY909" s="5"/>
    </row>
    <row r="910" spans="2:51" ht="15" customHeight="1"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  <c r="AW910" s="5"/>
      <c r="AX910" s="5"/>
      <c r="AY910" s="5"/>
    </row>
    <row r="911" spans="2:51" ht="15" customHeight="1"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  <c r="AS911" s="5"/>
      <c r="AT911" s="5"/>
      <c r="AU911" s="5"/>
      <c r="AV911" s="5"/>
      <c r="AW911" s="5"/>
      <c r="AX911" s="5"/>
      <c r="AY911" s="5"/>
    </row>
    <row r="912" spans="2:51" ht="15" customHeight="1"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  <c r="AS912" s="5"/>
      <c r="AT912" s="5"/>
      <c r="AU912" s="5"/>
      <c r="AV912" s="5"/>
      <c r="AW912" s="5"/>
      <c r="AX912" s="5"/>
      <c r="AY912" s="5"/>
    </row>
    <row r="913" spans="2:51" ht="15" customHeight="1"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  <c r="AW913" s="5"/>
      <c r="AX913" s="5"/>
      <c r="AY913" s="5"/>
    </row>
    <row r="914" spans="2:51" ht="15" customHeight="1"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  <c r="AS914" s="5"/>
      <c r="AT914" s="5"/>
      <c r="AU914" s="5"/>
      <c r="AV914" s="5"/>
      <c r="AW914" s="5"/>
      <c r="AX914" s="5"/>
      <c r="AY914" s="5"/>
    </row>
    <row r="915" spans="2:51" ht="15" customHeight="1"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  <c r="AS915" s="5"/>
      <c r="AT915" s="5"/>
      <c r="AU915" s="5"/>
      <c r="AV915" s="5"/>
      <c r="AW915" s="5"/>
      <c r="AX915" s="5"/>
      <c r="AY915" s="5"/>
    </row>
    <row r="916" spans="2:51" ht="15" customHeight="1"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  <c r="AW916" s="5"/>
      <c r="AX916" s="5"/>
      <c r="AY916" s="5"/>
    </row>
    <row r="917" spans="2:51" ht="15" customHeight="1"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  <c r="AS917" s="5"/>
      <c r="AT917" s="5"/>
      <c r="AU917" s="5"/>
      <c r="AV917" s="5"/>
      <c r="AW917" s="5"/>
      <c r="AX917" s="5"/>
      <c r="AY917" s="5"/>
    </row>
    <row r="918" spans="2:51" ht="15" customHeight="1"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  <c r="AS918" s="5"/>
      <c r="AT918" s="5"/>
      <c r="AU918" s="5"/>
      <c r="AV918" s="5"/>
      <c r="AW918" s="5"/>
      <c r="AX918" s="5"/>
      <c r="AY918" s="5"/>
    </row>
    <row r="919" spans="2:51" ht="15" customHeight="1"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  <c r="AW919" s="5"/>
      <c r="AX919" s="5"/>
      <c r="AY919" s="5"/>
    </row>
    <row r="920" spans="2:51" ht="15" customHeight="1"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  <c r="AS920" s="5"/>
      <c r="AT920" s="5"/>
      <c r="AU920" s="5"/>
      <c r="AV920" s="5"/>
      <c r="AW920" s="5"/>
      <c r="AX920" s="5"/>
      <c r="AY920" s="5"/>
    </row>
    <row r="921" spans="2:51" ht="15" customHeight="1"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  <c r="AS921" s="5"/>
      <c r="AT921" s="5"/>
      <c r="AU921" s="5"/>
      <c r="AV921" s="5"/>
      <c r="AW921" s="5"/>
      <c r="AX921" s="5"/>
      <c r="AY921" s="5"/>
    </row>
    <row r="922" spans="2:51" ht="15" customHeight="1"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  <c r="AW922" s="5"/>
      <c r="AX922" s="5"/>
      <c r="AY922" s="5"/>
    </row>
    <row r="923" spans="2:51" ht="15" customHeight="1"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  <c r="AS923" s="5"/>
      <c r="AT923" s="5"/>
      <c r="AU923" s="5"/>
      <c r="AV923" s="5"/>
      <c r="AW923" s="5"/>
      <c r="AX923" s="5"/>
      <c r="AY923" s="5"/>
    </row>
    <row r="924" spans="2:51" ht="15" customHeight="1"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  <c r="AS924" s="5"/>
      <c r="AT924" s="5"/>
      <c r="AU924" s="5"/>
      <c r="AV924" s="5"/>
      <c r="AW924" s="5"/>
      <c r="AX924" s="5"/>
      <c r="AY924" s="5"/>
    </row>
    <row r="925" spans="2:51" ht="15" customHeight="1"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  <c r="AW925" s="5"/>
      <c r="AX925" s="5"/>
      <c r="AY925" s="5"/>
    </row>
    <row r="926" spans="2:51" ht="15" customHeight="1"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  <c r="AS926" s="5"/>
      <c r="AT926" s="5"/>
      <c r="AU926" s="5"/>
      <c r="AV926" s="5"/>
      <c r="AW926" s="5"/>
      <c r="AX926" s="5"/>
      <c r="AY926" s="5"/>
    </row>
    <row r="927" spans="2:51" ht="15" customHeight="1"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  <c r="AS927" s="5"/>
      <c r="AT927" s="5"/>
      <c r="AU927" s="5"/>
      <c r="AV927" s="5"/>
      <c r="AW927" s="5"/>
      <c r="AX927" s="5"/>
      <c r="AY927" s="5"/>
    </row>
    <row r="928" spans="2:51" ht="15" customHeight="1"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  <c r="AW928" s="5"/>
      <c r="AX928" s="5"/>
      <c r="AY928" s="5"/>
    </row>
    <row r="929" spans="2:51" ht="15" customHeight="1"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  <c r="AS929" s="5"/>
      <c r="AT929" s="5"/>
      <c r="AU929" s="5"/>
      <c r="AV929" s="5"/>
      <c r="AW929" s="5"/>
      <c r="AX929" s="5"/>
      <c r="AY929" s="5"/>
    </row>
    <row r="930" spans="2:51" ht="15" customHeight="1"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  <c r="AS930" s="5"/>
      <c r="AT930" s="5"/>
      <c r="AU930" s="5"/>
      <c r="AV930" s="5"/>
      <c r="AW930" s="5"/>
      <c r="AX930" s="5"/>
      <c r="AY930" s="5"/>
    </row>
    <row r="931" spans="2:51" ht="15" customHeight="1"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  <c r="AW931" s="5"/>
      <c r="AX931" s="5"/>
      <c r="AY931" s="5"/>
    </row>
    <row r="932" spans="2:51" ht="15" customHeight="1"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  <c r="AS932" s="5"/>
      <c r="AT932" s="5"/>
      <c r="AU932" s="5"/>
      <c r="AV932" s="5"/>
      <c r="AW932" s="5"/>
      <c r="AX932" s="5"/>
      <c r="AY932" s="5"/>
    </row>
    <row r="933" spans="2:51" ht="15" customHeight="1"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  <c r="AS933" s="5"/>
      <c r="AT933" s="5"/>
      <c r="AU933" s="5"/>
      <c r="AV933" s="5"/>
      <c r="AW933" s="5"/>
      <c r="AX933" s="5"/>
      <c r="AY933" s="5"/>
    </row>
    <row r="934" spans="2:51" ht="15" customHeight="1"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  <c r="AW934" s="5"/>
      <c r="AX934" s="5"/>
      <c r="AY934" s="5"/>
    </row>
    <row r="935" spans="2:51" ht="15" customHeight="1"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  <c r="AS935" s="5"/>
      <c r="AT935" s="5"/>
      <c r="AU935" s="5"/>
      <c r="AV935" s="5"/>
      <c r="AW935" s="5"/>
      <c r="AX935" s="5"/>
      <c r="AY935" s="5"/>
    </row>
    <row r="936" spans="2:51" ht="15" customHeight="1"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  <c r="AS936" s="5"/>
      <c r="AT936" s="5"/>
      <c r="AU936" s="5"/>
      <c r="AV936" s="5"/>
      <c r="AW936" s="5"/>
      <c r="AX936" s="5"/>
      <c r="AY936" s="5"/>
    </row>
    <row r="937" spans="2:51" ht="15" customHeight="1"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  <c r="AW937" s="5"/>
      <c r="AX937" s="5"/>
      <c r="AY937" s="5"/>
    </row>
    <row r="938" spans="2:51" ht="15" customHeight="1"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  <c r="AS938" s="5"/>
      <c r="AT938" s="5"/>
      <c r="AU938" s="5"/>
      <c r="AV938" s="5"/>
      <c r="AW938" s="5"/>
      <c r="AX938" s="5"/>
      <c r="AY938" s="5"/>
    </row>
    <row r="939" spans="2:51" ht="15" customHeight="1"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  <c r="AS939" s="5"/>
      <c r="AT939" s="5"/>
      <c r="AU939" s="5"/>
      <c r="AV939" s="5"/>
      <c r="AW939" s="5"/>
      <c r="AX939" s="5"/>
      <c r="AY939" s="5"/>
    </row>
    <row r="940" spans="2:51" ht="15" customHeight="1"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  <c r="AW940" s="5"/>
      <c r="AX940" s="5"/>
      <c r="AY940" s="5"/>
    </row>
    <row r="941" spans="2:51" ht="15" customHeight="1"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  <c r="AS941" s="5"/>
      <c r="AT941" s="5"/>
      <c r="AU941" s="5"/>
      <c r="AV941" s="5"/>
      <c r="AW941" s="5"/>
      <c r="AX941" s="5"/>
      <c r="AY941" s="5"/>
    </row>
    <row r="942" spans="2:51" ht="15" customHeight="1"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  <c r="AS942" s="5"/>
      <c r="AT942" s="5"/>
      <c r="AU942" s="5"/>
      <c r="AV942" s="5"/>
      <c r="AW942" s="5"/>
      <c r="AX942" s="5"/>
      <c r="AY942" s="5"/>
    </row>
    <row r="943" spans="2:51" ht="15" customHeight="1"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  <c r="AW943" s="5"/>
      <c r="AX943" s="5"/>
      <c r="AY943" s="5"/>
    </row>
    <row r="944" spans="2:51" ht="15" customHeight="1"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  <c r="AS944" s="5"/>
      <c r="AT944" s="5"/>
      <c r="AU944" s="5"/>
      <c r="AV944" s="5"/>
      <c r="AW944" s="5"/>
      <c r="AX944" s="5"/>
      <c r="AY944" s="5"/>
    </row>
    <row r="945" spans="2:51" ht="15" customHeight="1"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  <c r="AS945" s="5"/>
      <c r="AT945" s="5"/>
      <c r="AU945" s="5"/>
      <c r="AV945" s="5"/>
      <c r="AW945" s="5"/>
      <c r="AX945" s="5"/>
      <c r="AY945" s="5"/>
    </row>
    <row r="946" spans="2:51" ht="15" customHeight="1"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  <c r="AW946" s="5"/>
      <c r="AX946" s="5"/>
      <c r="AY946" s="5"/>
    </row>
    <row r="947" spans="2:51" ht="15" customHeight="1"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  <c r="AS947" s="5"/>
      <c r="AT947" s="5"/>
      <c r="AU947" s="5"/>
      <c r="AV947" s="5"/>
      <c r="AW947" s="5"/>
      <c r="AX947" s="5"/>
      <c r="AY947" s="5"/>
    </row>
    <row r="948" spans="2:51" ht="15" customHeight="1"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  <c r="AS948" s="5"/>
      <c r="AT948" s="5"/>
      <c r="AU948" s="5"/>
      <c r="AV948" s="5"/>
      <c r="AW948" s="5"/>
      <c r="AX948" s="5"/>
      <c r="AY948" s="5"/>
    </row>
    <row r="949" spans="2:51" ht="15" customHeight="1"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  <c r="AW949" s="5"/>
      <c r="AX949" s="5"/>
      <c r="AY949" s="5"/>
    </row>
    <row r="950" spans="2:51" ht="15" customHeight="1"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  <c r="AS950" s="5"/>
      <c r="AT950" s="5"/>
      <c r="AU950" s="5"/>
      <c r="AV950" s="5"/>
      <c r="AW950" s="5"/>
      <c r="AX950" s="5"/>
      <c r="AY950" s="5"/>
    </row>
    <row r="951" spans="2:51" ht="15" customHeight="1"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  <c r="AS951" s="5"/>
      <c r="AT951" s="5"/>
      <c r="AU951" s="5"/>
      <c r="AV951" s="5"/>
      <c r="AW951" s="5"/>
      <c r="AX951" s="5"/>
      <c r="AY951" s="5"/>
    </row>
    <row r="952" spans="2:51" ht="15" customHeight="1"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  <c r="AW952" s="5"/>
      <c r="AX952" s="5"/>
      <c r="AY952" s="5"/>
    </row>
    <row r="953" spans="2:51" ht="15" customHeight="1"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  <c r="AS953" s="5"/>
      <c r="AT953" s="5"/>
      <c r="AU953" s="5"/>
      <c r="AV953" s="5"/>
      <c r="AW953" s="5"/>
      <c r="AX953" s="5"/>
      <c r="AY953" s="5"/>
    </row>
    <row r="954" spans="2:51" ht="15" customHeight="1"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  <c r="AS954" s="5"/>
      <c r="AT954" s="5"/>
      <c r="AU954" s="5"/>
      <c r="AV954" s="5"/>
      <c r="AW954" s="5"/>
      <c r="AX954" s="5"/>
      <c r="AY954" s="5"/>
    </row>
    <row r="955" spans="2:51" ht="15" customHeight="1"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  <c r="AW955" s="5"/>
      <c r="AX955" s="5"/>
      <c r="AY955" s="5"/>
    </row>
    <row r="956" spans="2:51" ht="15" customHeight="1"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  <c r="AS956" s="5"/>
      <c r="AT956" s="5"/>
      <c r="AU956" s="5"/>
      <c r="AV956" s="5"/>
      <c r="AW956" s="5"/>
      <c r="AX956" s="5"/>
      <c r="AY956" s="5"/>
    </row>
    <row r="957" spans="2:51" ht="15" customHeight="1"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  <c r="AS957" s="5"/>
      <c r="AT957" s="5"/>
      <c r="AU957" s="5"/>
      <c r="AV957" s="5"/>
      <c r="AW957" s="5"/>
      <c r="AX957" s="5"/>
      <c r="AY957" s="5"/>
    </row>
    <row r="958" spans="2:51" ht="15" customHeight="1"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  <c r="AW958" s="5"/>
      <c r="AX958" s="5"/>
      <c r="AY958" s="5"/>
    </row>
    <row r="959" spans="2:51" ht="15" customHeight="1"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  <c r="AS959" s="5"/>
      <c r="AT959" s="5"/>
      <c r="AU959" s="5"/>
      <c r="AV959" s="5"/>
      <c r="AW959" s="5"/>
      <c r="AX959" s="5"/>
      <c r="AY959" s="5"/>
    </row>
    <row r="960" spans="2:51" ht="15" customHeight="1"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  <c r="AS960" s="5"/>
      <c r="AT960" s="5"/>
      <c r="AU960" s="5"/>
      <c r="AV960" s="5"/>
      <c r="AW960" s="5"/>
      <c r="AX960" s="5"/>
      <c r="AY960" s="5"/>
    </row>
    <row r="961" spans="2:51" ht="15" customHeight="1"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  <c r="AW961" s="5"/>
      <c r="AX961" s="5"/>
      <c r="AY961" s="5"/>
    </row>
    <row r="962" spans="2:51" ht="15" customHeight="1"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  <c r="AS962" s="5"/>
      <c r="AT962" s="5"/>
      <c r="AU962" s="5"/>
      <c r="AV962" s="5"/>
      <c r="AW962" s="5"/>
      <c r="AX962" s="5"/>
      <c r="AY962" s="5"/>
    </row>
    <row r="963" spans="2:51" ht="15" customHeight="1"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  <c r="AS963" s="5"/>
      <c r="AT963" s="5"/>
      <c r="AU963" s="5"/>
      <c r="AV963" s="5"/>
      <c r="AW963" s="5"/>
      <c r="AX963" s="5"/>
      <c r="AY963" s="5"/>
    </row>
    <row r="964" spans="2:51" ht="15" customHeight="1"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  <c r="AW964" s="5"/>
      <c r="AX964" s="5"/>
      <c r="AY964" s="5"/>
    </row>
    <row r="965" spans="2:51" ht="15" customHeight="1"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  <c r="AT965" s="5"/>
      <c r="AU965" s="5"/>
      <c r="AV965" s="5"/>
      <c r="AW965" s="5"/>
      <c r="AX965" s="5"/>
      <c r="AY965" s="5"/>
    </row>
    <row r="966" spans="2:51" ht="15" customHeight="1"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  <c r="AS966" s="5"/>
      <c r="AT966" s="5"/>
      <c r="AU966" s="5"/>
      <c r="AV966" s="5"/>
      <c r="AW966" s="5"/>
      <c r="AX966" s="5"/>
      <c r="AY966" s="5"/>
    </row>
    <row r="967" spans="2:51" ht="15" customHeight="1"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  <c r="AW967" s="5"/>
      <c r="AX967" s="5"/>
      <c r="AY967" s="5"/>
    </row>
    <row r="968" spans="2:51" ht="15" customHeight="1"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  <c r="AS968" s="5"/>
      <c r="AT968" s="5"/>
      <c r="AU968" s="5"/>
      <c r="AV968" s="5"/>
      <c r="AW968" s="5"/>
      <c r="AX968" s="5"/>
      <c r="AY968" s="5"/>
    </row>
    <row r="969" spans="2:51" ht="15" customHeight="1"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  <c r="AS969" s="5"/>
      <c r="AT969" s="5"/>
      <c r="AU969" s="5"/>
      <c r="AV969" s="5"/>
      <c r="AW969" s="5"/>
      <c r="AX969" s="5"/>
      <c r="AY969" s="5"/>
    </row>
    <row r="970" spans="2:51" ht="15" customHeight="1"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  <c r="AX970" s="5"/>
      <c r="AY970" s="5"/>
    </row>
    <row r="971" spans="2:51" ht="15" customHeight="1"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  <c r="AS971" s="5"/>
      <c r="AT971" s="5"/>
      <c r="AU971" s="5"/>
      <c r="AV971" s="5"/>
      <c r="AW971" s="5"/>
      <c r="AX971" s="5"/>
      <c r="AY971" s="5"/>
    </row>
    <row r="972" spans="2:51" ht="15" customHeight="1"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  <c r="AS972" s="5"/>
      <c r="AT972" s="5"/>
      <c r="AU972" s="5"/>
      <c r="AV972" s="5"/>
      <c r="AW972" s="5"/>
      <c r="AX972" s="5"/>
      <c r="AY972" s="5"/>
    </row>
    <row r="973" spans="2:51" ht="15" customHeight="1"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  <c r="AW973" s="5"/>
      <c r="AX973" s="5"/>
      <c r="AY973" s="5"/>
    </row>
    <row r="974" spans="2:51" ht="15" customHeight="1"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  <c r="AS974" s="5"/>
      <c r="AT974" s="5"/>
      <c r="AU974" s="5"/>
      <c r="AV974" s="5"/>
      <c r="AW974" s="5"/>
      <c r="AX974" s="5"/>
      <c r="AY974" s="5"/>
    </row>
    <row r="975" spans="2:51" ht="15" customHeight="1"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  <c r="AT975" s="5"/>
      <c r="AU975" s="5"/>
      <c r="AV975" s="5"/>
      <c r="AW975" s="5"/>
      <c r="AX975" s="5"/>
      <c r="AY975" s="5"/>
    </row>
    <row r="976" spans="2:51" ht="15" customHeight="1"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  <c r="AX976" s="5"/>
      <c r="AY976" s="5"/>
    </row>
    <row r="977" spans="2:51" ht="15" customHeight="1"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  <c r="AP977" s="5"/>
      <c r="AQ977" s="5"/>
      <c r="AR977" s="5"/>
      <c r="AS977" s="5"/>
      <c r="AT977" s="5"/>
      <c r="AU977" s="5"/>
      <c r="AV977" s="5"/>
      <c r="AW977" s="5"/>
      <c r="AX977" s="5"/>
      <c r="AY977" s="5"/>
    </row>
    <row r="978" spans="2:51" ht="15" customHeight="1"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  <c r="AP978" s="5"/>
      <c r="AQ978" s="5"/>
      <c r="AR978" s="5"/>
      <c r="AS978" s="5"/>
      <c r="AT978" s="5"/>
      <c r="AU978" s="5"/>
      <c r="AV978" s="5"/>
      <c r="AW978" s="5"/>
      <c r="AX978" s="5"/>
      <c r="AY978" s="5"/>
    </row>
    <row r="979" spans="2:51" ht="15" customHeight="1"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  <c r="AW979" s="5"/>
      <c r="AX979" s="5"/>
      <c r="AY979" s="5"/>
    </row>
    <row r="980" spans="2:51" ht="15" customHeight="1"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  <c r="AP980" s="5"/>
      <c r="AQ980" s="5"/>
      <c r="AR980" s="5"/>
      <c r="AS980" s="5"/>
      <c r="AT980" s="5"/>
      <c r="AU980" s="5"/>
      <c r="AV980" s="5"/>
      <c r="AW980" s="5"/>
      <c r="AX980" s="5"/>
      <c r="AY980" s="5"/>
    </row>
    <row r="981" spans="2:51" ht="15" customHeight="1"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  <c r="AP981" s="5"/>
      <c r="AQ981" s="5"/>
      <c r="AR981" s="5"/>
      <c r="AS981" s="5"/>
      <c r="AT981" s="5"/>
      <c r="AU981" s="5"/>
      <c r="AV981" s="5"/>
      <c r="AW981" s="5"/>
      <c r="AX981" s="5"/>
      <c r="AY981" s="5"/>
    </row>
    <row r="982" spans="2:51" ht="15" customHeight="1"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  <c r="AW982" s="5"/>
      <c r="AX982" s="5"/>
      <c r="AY982" s="5"/>
    </row>
    <row r="983" spans="2:51" ht="15" customHeight="1"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  <c r="AP983" s="5"/>
      <c r="AQ983" s="5"/>
      <c r="AR983" s="5"/>
      <c r="AS983" s="5"/>
      <c r="AT983" s="5"/>
      <c r="AU983" s="5"/>
      <c r="AV983" s="5"/>
      <c r="AW983" s="5"/>
      <c r="AX983" s="5"/>
      <c r="AY983" s="5"/>
    </row>
    <row r="984" spans="2:51" ht="15" customHeight="1"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  <c r="AP984" s="5"/>
      <c r="AQ984" s="5"/>
      <c r="AR984" s="5"/>
      <c r="AS984" s="5"/>
      <c r="AT984" s="5"/>
      <c r="AU984" s="5"/>
      <c r="AV984" s="5"/>
      <c r="AW984" s="5"/>
      <c r="AX984" s="5"/>
      <c r="AY984" s="5"/>
    </row>
    <row r="985" spans="2:51" ht="15" customHeight="1"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  <c r="AW985" s="5"/>
      <c r="AX985" s="5"/>
      <c r="AY985" s="5"/>
    </row>
    <row r="986" spans="2:51" ht="15" customHeight="1"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5"/>
      <c r="AM986" s="5"/>
      <c r="AN986" s="5"/>
      <c r="AO986" s="5"/>
      <c r="AP986" s="5"/>
      <c r="AQ986" s="5"/>
      <c r="AR986" s="5"/>
      <c r="AS986" s="5"/>
      <c r="AT986" s="5"/>
      <c r="AU986" s="5"/>
      <c r="AV986" s="5"/>
      <c r="AW986" s="5"/>
      <c r="AX986" s="5"/>
      <c r="AY986" s="5"/>
    </row>
    <row r="987" spans="2:51" ht="15" customHeight="1"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5"/>
      <c r="AM987" s="5"/>
      <c r="AN987" s="5"/>
      <c r="AO987" s="5"/>
      <c r="AP987" s="5"/>
      <c r="AQ987" s="5"/>
      <c r="AR987" s="5"/>
      <c r="AS987" s="5"/>
      <c r="AT987" s="5"/>
      <c r="AU987" s="5"/>
      <c r="AV987" s="5"/>
      <c r="AW987" s="5"/>
      <c r="AX987" s="5"/>
      <c r="AY987" s="5"/>
    </row>
    <row r="988" spans="2:51" ht="15" customHeight="1"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  <c r="AW988" s="5"/>
      <c r="AX988" s="5"/>
      <c r="AY988" s="5"/>
    </row>
    <row r="989" spans="2:51" ht="15" customHeight="1"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5"/>
      <c r="AM989" s="5"/>
      <c r="AN989" s="5"/>
      <c r="AO989" s="5"/>
      <c r="AP989" s="5"/>
      <c r="AQ989" s="5"/>
      <c r="AR989" s="5"/>
      <c r="AS989" s="5"/>
      <c r="AT989" s="5"/>
      <c r="AU989" s="5"/>
      <c r="AV989" s="5"/>
      <c r="AW989" s="5"/>
      <c r="AX989" s="5"/>
      <c r="AY989" s="5"/>
    </row>
    <row r="990" spans="2:51" ht="15" customHeight="1"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5"/>
      <c r="AM990" s="5"/>
      <c r="AN990" s="5"/>
      <c r="AO990" s="5"/>
      <c r="AP990" s="5"/>
      <c r="AQ990" s="5"/>
      <c r="AR990" s="5"/>
      <c r="AS990" s="5"/>
      <c r="AT990" s="5"/>
      <c r="AU990" s="5"/>
      <c r="AV990" s="5"/>
      <c r="AW990" s="5"/>
      <c r="AX990" s="5"/>
      <c r="AY990" s="5"/>
    </row>
    <row r="991" spans="2:51" ht="15" customHeight="1"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  <c r="AW991" s="5"/>
      <c r="AX991" s="5"/>
      <c r="AY991" s="5"/>
    </row>
    <row r="992" spans="2:51" ht="15" customHeight="1"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5"/>
      <c r="AM992" s="5"/>
      <c r="AN992" s="5"/>
      <c r="AO992" s="5"/>
      <c r="AP992" s="5"/>
      <c r="AQ992" s="5"/>
      <c r="AR992" s="5"/>
      <c r="AS992" s="5"/>
      <c r="AT992" s="5"/>
      <c r="AU992" s="5"/>
      <c r="AV992" s="5"/>
      <c r="AW992" s="5"/>
      <c r="AX992" s="5"/>
      <c r="AY992" s="5"/>
    </row>
    <row r="993" spans="2:51" ht="15" customHeight="1"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5"/>
      <c r="AM993" s="5"/>
      <c r="AN993" s="5"/>
      <c r="AO993" s="5"/>
      <c r="AP993" s="5"/>
      <c r="AQ993" s="5"/>
      <c r="AR993" s="5"/>
      <c r="AS993" s="5"/>
      <c r="AT993" s="5"/>
      <c r="AU993" s="5"/>
      <c r="AV993" s="5"/>
      <c r="AW993" s="5"/>
      <c r="AX993" s="5"/>
      <c r="AY993" s="5"/>
    </row>
    <row r="994" spans="2:51" ht="15" customHeight="1"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  <c r="AW994" s="5"/>
      <c r="AX994" s="5"/>
      <c r="AY994" s="5"/>
    </row>
    <row r="995" spans="2:51" ht="15" customHeight="1"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5"/>
      <c r="AM995" s="5"/>
      <c r="AN995" s="5"/>
      <c r="AO995" s="5"/>
      <c r="AP995" s="5"/>
      <c r="AQ995" s="5"/>
      <c r="AR995" s="5"/>
      <c r="AS995" s="5"/>
      <c r="AT995" s="5"/>
      <c r="AU995" s="5"/>
      <c r="AV995" s="5"/>
      <c r="AW995" s="5"/>
      <c r="AX995" s="5"/>
      <c r="AY995" s="5"/>
    </row>
    <row r="996" spans="2:51" ht="15" customHeight="1"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5"/>
      <c r="AO996" s="5"/>
      <c r="AP996" s="5"/>
      <c r="AQ996" s="5"/>
      <c r="AR996" s="5"/>
      <c r="AS996" s="5"/>
      <c r="AT996" s="5"/>
      <c r="AU996" s="5"/>
      <c r="AV996" s="5"/>
      <c r="AW996" s="5"/>
      <c r="AX996" s="5"/>
      <c r="AY996" s="5"/>
    </row>
    <row r="997" spans="2:51" ht="15" customHeight="1"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  <c r="AX997" s="5"/>
      <c r="AY997" s="5"/>
    </row>
    <row r="998" spans="2:51" ht="15" customHeight="1"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  <c r="AS998" s="5"/>
      <c r="AT998" s="5"/>
      <c r="AU998" s="5"/>
      <c r="AV998" s="5"/>
      <c r="AW998" s="5"/>
      <c r="AX998" s="5"/>
      <c r="AY998" s="5"/>
    </row>
    <row r="999" spans="2:51" ht="15" customHeight="1"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5"/>
      <c r="AM999" s="5"/>
      <c r="AN999" s="5"/>
      <c r="AO999" s="5"/>
      <c r="AP999" s="5"/>
      <c r="AQ999" s="5"/>
      <c r="AR999" s="5"/>
      <c r="AS999" s="5"/>
      <c r="AT999" s="5"/>
      <c r="AU999" s="5"/>
      <c r="AV999" s="5"/>
      <c r="AW999" s="5"/>
      <c r="AX999" s="5"/>
      <c r="AY999" s="5"/>
    </row>
    <row r="1000" spans="2:51" ht="15" customHeight="1"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  <c r="AW1000" s="5"/>
      <c r="AX1000" s="5"/>
      <c r="AY1000" s="5"/>
    </row>
    <row r="1001" spans="2:51" ht="15" customHeight="1"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  <c r="AG1001" s="5"/>
      <c r="AH1001" s="5"/>
      <c r="AI1001" s="5"/>
      <c r="AJ1001" s="5"/>
      <c r="AK1001" s="5"/>
      <c r="AL1001" s="5"/>
      <c r="AM1001" s="5"/>
      <c r="AN1001" s="5"/>
      <c r="AO1001" s="5"/>
      <c r="AP1001" s="5"/>
      <c r="AQ1001" s="5"/>
      <c r="AR1001" s="5"/>
      <c r="AS1001" s="5"/>
      <c r="AT1001" s="5"/>
      <c r="AU1001" s="5"/>
      <c r="AV1001" s="5"/>
      <c r="AW1001" s="5"/>
      <c r="AX1001" s="5"/>
      <c r="AY1001" s="5"/>
    </row>
    <row r="1002" spans="2:51" ht="15" customHeight="1"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  <c r="AG1002" s="5"/>
      <c r="AH1002" s="5"/>
      <c r="AI1002" s="5"/>
      <c r="AJ1002" s="5"/>
      <c r="AK1002" s="5"/>
      <c r="AL1002" s="5"/>
      <c r="AM1002" s="5"/>
      <c r="AN1002" s="5"/>
      <c r="AO1002" s="5"/>
      <c r="AP1002" s="5"/>
      <c r="AQ1002" s="5"/>
      <c r="AR1002" s="5"/>
      <c r="AS1002" s="5"/>
      <c r="AT1002" s="5"/>
      <c r="AU1002" s="5"/>
      <c r="AV1002" s="5"/>
      <c r="AW1002" s="5"/>
      <c r="AX1002" s="5"/>
      <c r="AY1002" s="5"/>
    </row>
    <row r="1003" spans="2:51" ht="15" customHeight="1"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  <c r="AL1003" s="5"/>
      <c r="AM1003" s="5"/>
      <c r="AN1003" s="5"/>
      <c r="AO1003" s="5"/>
      <c r="AP1003" s="5"/>
      <c r="AQ1003" s="5"/>
      <c r="AR1003" s="5"/>
      <c r="AS1003" s="5"/>
      <c r="AT1003" s="5"/>
      <c r="AU1003" s="5"/>
      <c r="AV1003" s="5"/>
      <c r="AW1003" s="5"/>
      <c r="AX1003" s="5"/>
      <c r="AY1003" s="5"/>
    </row>
    <row r="1004" spans="2:51" ht="15" customHeight="1"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  <c r="AE1004" s="5"/>
      <c r="AF1004" s="5"/>
      <c r="AG1004" s="5"/>
      <c r="AH1004" s="5"/>
      <c r="AI1004" s="5"/>
      <c r="AJ1004" s="5"/>
      <c r="AK1004" s="5"/>
      <c r="AL1004" s="5"/>
      <c r="AM1004" s="5"/>
      <c r="AN1004" s="5"/>
      <c r="AO1004" s="5"/>
      <c r="AP1004" s="5"/>
      <c r="AQ1004" s="5"/>
      <c r="AR1004" s="5"/>
      <c r="AS1004" s="5"/>
      <c r="AT1004" s="5"/>
      <c r="AU1004" s="5"/>
      <c r="AV1004" s="5"/>
      <c r="AW1004" s="5"/>
      <c r="AX1004" s="5"/>
      <c r="AY1004" s="5"/>
    </row>
    <row r="1005" spans="2:51" ht="15" customHeight="1"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  <c r="AE1005" s="5"/>
      <c r="AF1005" s="5"/>
      <c r="AG1005" s="5"/>
      <c r="AH1005" s="5"/>
      <c r="AI1005" s="5"/>
      <c r="AJ1005" s="5"/>
      <c r="AK1005" s="5"/>
      <c r="AL1005" s="5"/>
      <c r="AM1005" s="5"/>
      <c r="AN1005" s="5"/>
      <c r="AO1005" s="5"/>
      <c r="AP1005" s="5"/>
      <c r="AQ1005" s="5"/>
      <c r="AR1005" s="5"/>
      <c r="AS1005" s="5"/>
      <c r="AT1005" s="5"/>
      <c r="AU1005" s="5"/>
      <c r="AV1005" s="5"/>
      <c r="AW1005" s="5"/>
      <c r="AX1005" s="5"/>
      <c r="AY1005" s="5"/>
    </row>
    <row r="1006" spans="2:51" ht="15" customHeight="1"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  <c r="AL1006" s="5"/>
      <c r="AM1006" s="5"/>
      <c r="AN1006" s="5"/>
      <c r="AO1006" s="5"/>
      <c r="AP1006" s="5"/>
      <c r="AQ1006" s="5"/>
      <c r="AR1006" s="5"/>
      <c r="AS1006" s="5"/>
      <c r="AT1006" s="5"/>
      <c r="AU1006" s="5"/>
      <c r="AV1006" s="5"/>
      <c r="AW1006" s="5"/>
      <c r="AX1006" s="5"/>
      <c r="AY1006" s="5"/>
    </row>
    <row r="1007" spans="2:51" ht="15" customHeight="1"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  <c r="AG1007" s="5"/>
      <c r="AH1007" s="5"/>
      <c r="AI1007" s="5"/>
      <c r="AJ1007" s="5"/>
      <c r="AK1007" s="5"/>
      <c r="AL1007" s="5"/>
      <c r="AM1007" s="5"/>
      <c r="AN1007" s="5"/>
      <c r="AO1007" s="5"/>
      <c r="AP1007" s="5"/>
      <c r="AQ1007" s="5"/>
      <c r="AR1007" s="5"/>
      <c r="AS1007" s="5"/>
      <c r="AT1007" s="5"/>
      <c r="AU1007" s="5"/>
      <c r="AV1007" s="5"/>
      <c r="AW1007" s="5"/>
      <c r="AX1007" s="5"/>
      <c r="AY1007" s="5"/>
    </row>
    <row r="1008" spans="2:51" ht="15" customHeight="1"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  <c r="AG1008" s="5"/>
      <c r="AH1008" s="5"/>
      <c r="AI1008" s="5"/>
      <c r="AJ1008" s="5"/>
      <c r="AK1008" s="5"/>
      <c r="AL1008" s="5"/>
      <c r="AM1008" s="5"/>
      <c r="AN1008" s="5"/>
      <c r="AO1008" s="5"/>
      <c r="AP1008" s="5"/>
      <c r="AQ1008" s="5"/>
      <c r="AR1008" s="5"/>
      <c r="AS1008" s="5"/>
      <c r="AT1008" s="5"/>
      <c r="AU1008" s="5"/>
      <c r="AV1008" s="5"/>
      <c r="AW1008" s="5"/>
      <c r="AX1008" s="5"/>
      <c r="AY1008" s="5"/>
    </row>
    <row r="1009" spans="2:51" ht="15" customHeight="1"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  <c r="AL1009" s="5"/>
      <c r="AM1009" s="5"/>
      <c r="AN1009" s="5"/>
      <c r="AO1009" s="5"/>
      <c r="AP1009" s="5"/>
      <c r="AQ1009" s="5"/>
      <c r="AR1009" s="5"/>
      <c r="AS1009" s="5"/>
      <c r="AT1009" s="5"/>
      <c r="AU1009" s="5"/>
      <c r="AV1009" s="5"/>
      <c r="AW1009" s="5"/>
      <c r="AX1009" s="5"/>
      <c r="AY1009" s="5"/>
    </row>
    <row r="1010" spans="2:51" ht="15" customHeight="1"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  <c r="AE1010" s="5"/>
      <c r="AF1010" s="5"/>
      <c r="AG1010" s="5"/>
      <c r="AH1010" s="5"/>
      <c r="AI1010" s="5"/>
      <c r="AJ1010" s="5"/>
      <c r="AK1010" s="5"/>
      <c r="AL1010" s="5"/>
      <c r="AM1010" s="5"/>
      <c r="AN1010" s="5"/>
      <c r="AO1010" s="5"/>
      <c r="AP1010" s="5"/>
      <c r="AQ1010" s="5"/>
      <c r="AR1010" s="5"/>
      <c r="AS1010" s="5"/>
      <c r="AT1010" s="5"/>
      <c r="AU1010" s="5"/>
      <c r="AV1010" s="5"/>
      <c r="AW1010" s="5"/>
      <c r="AX1010" s="5"/>
      <c r="AY1010" s="5"/>
    </row>
    <row r="1011" spans="2:51" ht="15" customHeight="1"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  <c r="AE1011" s="5"/>
      <c r="AF1011" s="5"/>
      <c r="AG1011" s="5"/>
      <c r="AH1011" s="5"/>
      <c r="AI1011" s="5"/>
      <c r="AJ1011" s="5"/>
      <c r="AK1011" s="5"/>
      <c r="AL1011" s="5"/>
      <c r="AM1011" s="5"/>
      <c r="AN1011" s="5"/>
      <c r="AO1011" s="5"/>
      <c r="AP1011" s="5"/>
      <c r="AQ1011" s="5"/>
      <c r="AR1011" s="5"/>
      <c r="AS1011" s="5"/>
      <c r="AT1011" s="5"/>
      <c r="AU1011" s="5"/>
      <c r="AV1011" s="5"/>
      <c r="AW1011" s="5"/>
      <c r="AX1011" s="5"/>
      <c r="AY1011" s="5"/>
    </row>
    <row r="1012" spans="2:51" ht="15" customHeight="1"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  <c r="AL1012" s="5"/>
      <c r="AM1012" s="5"/>
      <c r="AN1012" s="5"/>
      <c r="AO1012" s="5"/>
      <c r="AP1012" s="5"/>
      <c r="AQ1012" s="5"/>
      <c r="AR1012" s="5"/>
      <c r="AS1012" s="5"/>
      <c r="AT1012" s="5"/>
      <c r="AU1012" s="5"/>
      <c r="AV1012" s="5"/>
      <c r="AW1012" s="5"/>
      <c r="AX1012" s="5"/>
      <c r="AY1012" s="5"/>
    </row>
    <row r="1013" spans="2:51" ht="15" customHeight="1"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  <c r="AE1013" s="5"/>
      <c r="AF1013" s="5"/>
      <c r="AG1013" s="5"/>
      <c r="AH1013" s="5"/>
      <c r="AI1013" s="5"/>
      <c r="AJ1013" s="5"/>
      <c r="AK1013" s="5"/>
      <c r="AL1013" s="5"/>
      <c r="AM1013" s="5"/>
      <c r="AN1013" s="5"/>
      <c r="AO1013" s="5"/>
      <c r="AP1013" s="5"/>
      <c r="AQ1013" s="5"/>
      <c r="AR1013" s="5"/>
      <c r="AS1013" s="5"/>
      <c r="AT1013" s="5"/>
      <c r="AU1013" s="5"/>
      <c r="AV1013" s="5"/>
      <c r="AW1013" s="5"/>
      <c r="AX1013" s="5"/>
      <c r="AY1013" s="5"/>
    </row>
    <row r="1014" spans="2:51" ht="15" customHeight="1"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  <c r="AE1014" s="5"/>
      <c r="AF1014" s="5"/>
      <c r="AG1014" s="5"/>
      <c r="AH1014" s="5"/>
      <c r="AI1014" s="5"/>
      <c r="AJ1014" s="5"/>
      <c r="AK1014" s="5"/>
      <c r="AL1014" s="5"/>
      <c r="AM1014" s="5"/>
      <c r="AN1014" s="5"/>
      <c r="AO1014" s="5"/>
      <c r="AP1014" s="5"/>
      <c r="AQ1014" s="5"/>
      <c r="AR1014" s="5"/>
      <c r="AS1014" s="5"/>
      <c r="AT1014" s="5"/>
      <c r="AU1014" s="5"/>
      <c r="AV1014" s="5"/>
      <c r="AW1014" s="5"/>
      <c r="AX1014" s="5"/>
      <c r="AY1014" s="5"/>
    </row>
    <row r="1015" spans="2:51" ht="15" customHeight="1"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  <c r="AG1015" s="5"/>
      <c r="AH1015" s="5"/>
      <c r="AI1015" s="5"/>
      <c r="AJ1015" s="5"/>
      <c r="AK1015" s="5"/>
      <c r="AL1015" s="5"/>
      <c r="AM1015" s="5"/>
      <c r="AN1015" s="5"/>
      <c r="AO1015" s="5"/>
      <c r="AP1015" s="5"/>
      <c r="AQ1015" s="5"/>
      <c r="AR1015" s="5"/>
      <c r="AS1015" s="5"/>
      <c r="AT1015" s="5"/>
      <c r="AU1015" s="5"/>
      <c r="AV1015" s="5"/>
      <c r="AW1015" s="5"/>
      <c r="AX1015" s="5"/>
      <c r="AY1015" s="5"/>
    </row>
    <row r="1016" spans="2:51" ht="15" customHeight="1"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  <c r="AD1016" s="5"/>
      <c r="AE1016" s="5"/>
      <c r="AF1016" s="5"/>
      <c r="AG1016" s="5"/>
      <c r="AH1016" s="5"/>
      <c r="AI1016" s="5"/>
      <c r="AJ1016" s="5"/>
      <c r="AK1016" s="5"/>
      <c r="AL1016" s="5"/>
      <c r="AM1016" s="5"/>
      <c r="AN1016" s="5"/>
      <c r="AO1016" s="5"/>
      <c r="AP1016" s="5"/>
      <c r="AQ1016" s="5"/>
      <c r="AR1016" s="5"/>
      <c r="AS1016" s="5"/>
      <c r="AT1016" s="5"/>
      <c r="AU1016" s="5"/>
      <c r="AV1016" s="5"/>
      <c r="AW1016" s="5"/>
      <c r="AX1016" s="5"/>
      <c r="AY1016" s="5"/>
    </row>
    <row r="1017" spans="2:51" ht="15" customHeight="1"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  <c r="AE1017" s="5"/>
      <c r="AF1017" s="5"/>
      <c r="AG1017" s="5"/>
      <c r="AH1017" s="5"/>
      <c r="AI1017" s="5"/>
      <c r="AJ1017" s="5"/>
      <c r="AK1017" s="5"/>
      <c r="AL1017" s="5"/>
      <c r="AM1017" s="5"/>
      <c r="AN1017" s="5"/>
      <c r="AO1017" s="5"/>
      <c r="AP1017" s="5"/>
      <c r="AQ1017" s="5"/>
      <c r="AR1017" s="5"/>
      <c r="AS1017" s="5"/>
      <c r="AT1017" s="5"/>
      <c r="AU1017" s="5"/>
      <c r="AV1017" s="5"/>
      <c r="AW1017" s="5"/>
      <c r="AX1017" s="5"/>
      <c r="AY1017" s="5"/>
    </row>
    <row r="1018" spans="2:51" ht="15" customHeight="1"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  <c r="AL1018" s="5"/>
      <c r="AM1018" s="5"/>
      <c r="AN1018" s="5"/>
      <c r="AO1018" s="5"/>
      <c r="AP1018" s="5"/>
      <c r="AQ1018" s="5"/>
      <c r="AR1018" s="5"/>
      <c r="AS1018" s="5"/>
      <c r="AT1018" s="5"/>
      <c r="AU1018" s="5"/>
      <c r="AV1018" s="5"/>
      <c r="AW1018" s="5"/>
      <c r="AX1018" s="5"/>
      <c r="AY1018" s="5"/>
    </row>
    <row r="1019" spans="2:51" ht="15" customHeight="1"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  <c r="AD1019" s="5"/>
      <c r="AE1019" s="5"/>
      <c r="AF1019" s="5"/>
      <c r="AG1019" s="5"/>
      <c r="AH1019" s="5"/>
      <c r="AI1019" s="5"/>
      <c r="AJ1019" s="5"/>
      <c r="AK1019" s="5"/>
      <c r="AL1019" s="5"/>
      <c r="AM1019" s="5"/>
      <c r="AN1019" s="5"/>
      <c r="AO1019" s="5"/>
      <c r="AP1019" s="5"/>
      <c r="AQ1019" s="5"/>
      <c r="AR1019" s="5"/>
      <c r="AS1019" s="5"/>
      <c r="AT1019" s="5"/>
      <c r="AU1019" s="5"/>
      <c r="AV1019" s="5"/>
      <c r="AW1019" s="5"/>
      <c r="AX1019" s="5"/>
      <c r="AY1019" s="5"/>
    </row>
    <row r="1020" spans="2:51" ht="15" customHeight="1"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  <c r="AD1020" s="5"/>
      <c r="AE1020" s="5"/>
      <c r="AF1020" s="5"/>
      <c r="AG1020" s="5"/>
      <c r="AH1020" s="5"/>
      <c r="AI1020" s="5"/>
      <c r="AJ1020" s="5"/>
      <c r="AK1020" s="5"/>
      <c r="AL1020" s="5"/>
      <c r="AM1020" s="5"/>
      <c r="AN1020" s="5"/>
      <c r="AO1020" s="5"/>
      <c r="AP1020" s="5"/>
      <c r="AQ1020" s="5"/>
      <c r="AR1020" s="5"/>
      <c r="AS1020" s="5"/>
      <c r="AT1020" s="5"/>
      <c r="AU1020" s="5"/>
      <c r="AV1020" s="5"/>
      <c r="AW1020" s="5"/>
      <c r="AX1020" s="5"/>
      <c r="AY1020" s="5"/>
    </row>
    <row r="1021" spans="2:51" ht="15" customHeight="1"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  <c r="AG1021" s="5"/>
      <c r="AH1021" s="5"/>
      <c r="AI1021" s="5"/>
      <c r="AJ1021" s="5"/>
      <c r="AK1021" s="5"/>
      <c r="AL1021" s="5"/>
      <c r="AM1021" s="5"/>
      <c r="AN1021" s="5"/>
      <c r="AO1021" s="5"/>
      <c r="AP1021" s="5"/>
      <c r="AQ1021" s="5"/>
      <c r="AR1021" s="5"/>
      <c r="AS1021" s="5"/>
      <c r="AT1021" s="5"/>
      <c r="AU1021" s="5"/>
      <c r="AV1021" s="5"/>
      <c r="AW1021" s="5"/>
      <c r="AX1021" s="5"/>
      <c r="AY1021" s="5"/>
    </row>
    <row r="1022" spans="2:51" ht="15" customHeight="1"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5"/>
      <c r="AD1022" s="5"/>
      <c r="AE1022" s="5"/>
      <c r="AF1022" s="5"/>
      <c r="AG1022" s="5"/>
      <c r="AH1022" s="5"/>
      <c r="AI1022" s="5"/>
      <c r="AJ1022" s="5"/>
      <c r="AK1022" s="5"/>
      <c r="AL1022" s="5"/>
      <c r="AM1022" s="5"/>
      <c r="AN1022" s="5"/>
      <c r="AO1022" s="5"/>
      <c r="AP1022" s="5"/>
      <c r="AQ1022" s="5"/>
      <c r="AR1022" s="5"/>
      <c r="AS1022" s="5"/>
      <c r="AT1022" s="5"/>
      <c r="AU1022" s="5"/>
      <c r="AV1022" s="5"/>
      <c r="AW1022" s="5"/>
      <c r="AX1022" s="5"/>
      <c r="AY1022" s="5"/>
    </row>
    <row r="1023" spans="2:51" ht="15" customHeight="1"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5"/>
      <c r="AD1023" s="5"/>
      <c r="AE1023" s="5"/>
      <c r="AF1023" s="5"/>
      <c r="AG1023" s="5"/>
      <c r="AH1023" s="5"/>
      <c r="AI1023" s="5"/>
      <c r="AJ1023" s="5"/>
      <c r="AK1023" s="5"/>
      <c r="AL1023" s="5"/>
      <c r="AM1023" s="5"/>
      <c r="AN1023" s="5"/>
      <c r="AO1023" s="5"/>
      <c r="AP1023" s="5"/>
      <c r="AQ1023" s="5"/>
      <c r="AR1023" s="5"/>
      <c r="AS1023" s="5"/>
      <c r="AT1023" s="5"/>
      <c r="AU1023" s="5"/>
      <c r="AV1023" s="5"/>
      <c r="AW1023" s="5"/>
      <c r="AX1023" s="5"/>
      <c r="AY1023" s="5"/>
    </row>
    <row r="1024" spans="2:51" ht="15" customHeight="1"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  <c r="AG1024" s="5"/>
      <c r="AH1024" s="5"/>
      <c r="AI1024" s="5"/>
      <c r="AJ1024" s="5"/>
      <c r="AK1024" s="5"/>
      <c r="AL1024" s="5"/>
      <c r="AM1024" s="5"/>
      <c r="AN1024" s="5"/>
      <c r="AO1024" s="5"/>
      <c r="AP1024" s="5"/>
      <c r="AQ1024" s="5"/>
      <c r="AR1024" s="5"/>
      <c r="AS1024" s="5"/>
      <c r="AT1024" s="5"/>
      <c r="AU1024" s="5"/>
      <c r="AV1024" s="5"/>
      <c r="AW1024" s="5"/>
      <c r="AX1024" s="5"/>
      <c r="AY1024" s="5"/>
    </row>
    <row r="1025" spans="2:51" ht="15" customHeight="1"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  <c r="AA1025" s="5"/>
      <c r="AB1025" s="5"/>
      <c r="AC1025" s="5"/>
      <c r="AD1025" s="5"/>
      <c r="AE1025" s="5"/>
      <c r="AF1025" s="5"/>
      <c r="AG1025" s="5"/>
      <c r="AH1025" s="5"/>
      <c r="AI1025" s="5"/>
      <c r="AJ1025" s="5"/>
      <c r="AK1025" s="5"/>
      <c r="AL1025" s="5"/>
      <c r="AM1025" s="5"/>
      <c r="AN1025" s="5"/>
      <c r="AO1025" s="5"/>
      <c r="AP1025" s="5"/>
      <c r="AQ1025" s="5"/>
      <c r="AR1025" s="5"/>
      <c r="AS1025" s="5"/>
      <c r="AT1025" s="5"/>
      <c r="AU1025" s="5"/>
      <c r="AV1025" s="5"/>
      <c r="AW1025" s="5"/>
      <c r="AX1025" s="5"/>
      <c r="AY1025" s="5"/>
    </row>
    <row r="1026" spans="2:51" ht="15" customHeight="1"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  <c r="AA1026" s="5"/>
      <c r="AB1026" s="5"/>
      <c r="AC1026" s="5"/>
      <c r="AD1026" s="5"/>
      <c r="AE1026" s="5"/>
      <c r="AF1026" s="5"/>
      <c r="AG1026" s="5"/>
      <c r="AH1026" s="5"/>
      <c r="AI1026" s="5"/>
      <c r="AJ1026" s="5"/>
      <c r="AK1026" s="5"/>
      <c r="AL1026" s="5"/>
      <c r="AM1026" s="5"/>
      <c r="AN1026" s="5"/>
      <c r="AO1026" s="5"/>
      <c r="AP1026" s="5"/>
      <c r="AQ1026" s="5"/>
      <c r="AR1026" s="5"/>
      <c r="AS1026" s="5"/>
      <c r="AT1026" s="5"/>
      <c r="AU1026" s="5"/>
      <c r="AV1026" s="5"/>
      <c r="AW1026" s="5"/>
      <c r="AX1026" s="5"/>
      <c r="AY1026" s="5"/>
    </row>
    <row r="1027" spans="2:51" ht="15" customHeight="1"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  <c r="AG1027" s="5"/>
      <c r="AH1027" s="5"/>
      <c r="AI1027" s="5"/>
      <c r="AJ1027" s="5"/>
      <c r="AK1027" s="5"/>
      <c r="AL1027" s="5"/>
      <c r="AM1027" s="5"/>
      <c r="AN1027" s="5"/>
      <c r="AO1027" s="5"/>
      <c r="AP1027" s="5"/>
      <c r="AQ1027" s="5"/>
      <c r="AR1027" s="5"/>
      <c r="AS1027" s="5"/>
      <c r="AT1027" s="5"/>
      <c r="AU1027" s="5"/>
      <c r="AV1027" s="5"/>
      <c r="AW1027" s="5"/>
      <c r="AX1027" s="5"/>
      <c r="AY1027" s="5"/>
    </row>
    <row r="1028" spans="2:51" ht="15" customHeight="1"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/>
      <c r="AB1028" s="5"/>
      <c r="AC1028" s="5"/>
      <c r="AD1028" s="5"/>
      <c r="AE1028" s="5"/>
      <c r="AF1028" s="5"/>
      <c r="AG1028" s="5"/>
      <c r="AH1028" s="5"/>
      <c r="AI1028" s="5"/>
      <c r="AJ1028" s="5"/>
      <c r="AK1028" s="5"/>
      <c r="AL1028" s="5"/>
      <c r="AM1028" s="5"/>
      <c r="AN1028" s="5"/>
      <c r="AO1028" s="5"/>
      <c r="AP1028" s="5"/>
      <c r="AQ1028" s="5"/>
      <c r="AR1028" s="5"/>
      <c r="AS1028" s="5"/>
      <c r="AT1028" s="5"/>
      <c r="AU1028" s="5"/>
      <c r="AV1028" s="5"/>
      <c r="AW1028" s="5"/>
      <c r="AX1028" s="5"/>
      <c r="AY1028" s="5"/>
    </row>
    <row r="1029" spans="2:51" ht="15" customHeight="1"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  <c r="AA1029" s="5"/>
      <c r="AB1029" s="5"/>
      <c r="AC1029" s="5"/>
      <c r="AD1029" s="5"/>
      <c r="AE1029" s="5"/>
      <c r="AF1029" s="5"/>
      <c r="AG1029" s="5"/>
      <c r="AH1029" s="5"/>
      <c r="AI1029" s="5"/>
      <c r="AJ1029" s="5"/>
      <c r="AK1029" s="5"/>
      <c r="AL1029" s="5"/>
      <c r="AM1029" s="5"/>
      <c r="AN1029" s="5"/>
      <c r="AO1029" s="5"/>
      <c r="AP1029" s="5"/>
      <c r="AQ1029" s="5"/>
      <c r="AR1029" s="5"/>
      <c r="AS1029" s="5"/>
      <c r="AT1029" s="5"/>
      <c r="AU1029" s="5"/>
      <c r="AV1029" s="5"/>
      <c r="AW1029" s="5"/>
      <c r="AX1029" s="5"/>
      <c r="AY1029" s="5"/>
    </row>
    <row r="1030" spans="2:51" ht="15" customHeight="1"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  <c r="AG1030" s="5"/>
      <c r="AH1030" s="5"/>
      <c r="AI1030" s="5"/>
      <c r="AJ1030" s="5"/>
      <c r="AK1030" s="5"/>
      <c r="AL1030" s="5"/>
      <c r="AM1030" s="5"/>
      <c r="AN1030" s="5"/>
      <c r="AO1030" s="5"/>
      <c r="AP1030" s="5"/>
      <c r="AQ1030" s="5"/>
      <c r="AR1030" s="5"/>
      <c r="AS1030" s="5"/>
      <c r="AT1030" s="5"/>
      <c r="AU1030" s="5"/>
      <c r="AV1030" s="5"/>
      <c r="AW1030" s="5"/>
      <c r="AX1030" s="5"/>
      <c r="AY1030" s="5"/>
    </row>
    <row r="1031" spans="2:51" ht="15" customHeight="1"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  <c r="AA1031" s="5"/>
      <c r="AB1031" s="5"/>
      <c r="AC1031" s="5"/>
      <c r="AD1031" s="5"/>
      <c r="AE1031" s="5"/>
      <c r="AF1031" s="5"/>
      <c r="AG1031" s="5"/>
      <c r="AH1031" s="5"/>
      <c r="AI1031" s="5"/>
      <c r="AJ1031" s="5"/>
      <c r="AK1031" s="5"/>
      <c r="AL1031" s="5"/>
      <c r="AM1031" s="5"/>
      <c r="AN1031" s="5"/>
      <c r="AO1031" s="5"/>
      <c r="AP1031" s="5"/>
      <c r="AQ1031" s="5"/>
      <c r="AR1031" s="5"/>
      <c r="AS1031" s="5"/>
      <c r="AT1031" s="5"/>
      <c r="AU1031" s="5"/>
      <c r="AV1031" s="5"/>
      <c r="AW1031" s="5"/>
      <c r="AX1031" s="5"/>
      <c r="AY1031" s="5"/>
    </row>
    <row r="1032" spans="2:51" ht="15" customHeight="1"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5"/>
      <c r="AD1032" s="5"/>
      <c r="AE1032" s="5"/>
      <c r="AF1032" s="5"/>
      <c r="AG1032" s="5"/>
      <c r="AH1032" s="5"/>
      <c r="AI1032" s="5"/>
      <c r="AJ1032" s="5"/>
      <c r="AK1032" s="5"/>
      <c r="AL1032" s="5"/>
      <c r="AM1032" s="5"/>
      <c r="AN1032" s="5"/>
      <c r="AO1032" s="5"/>
      <c r="AP1032" s="5"/>
      <c r="AQ1032" s="5"/>
      <c r="AR1032" s="5"/>
      <c r="AS1032" s="5"/>
      <c r="AT1032" s="5"/>
      <c r="AU1032" s="5"/>
      <c r="AV1032" s="5"/>
      <c r="AW1032" s="5"/>
      <c r="AX1032" s="5"/>
      <c r="AY1032" s="5"/>
    </row>
    <row r="1033" spans="2:51" ht="15" customHeight="1"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  <c r="AG1033" s="5"/>
      <c r="AH1033" s="5"/>
      <c r="AI1033" s="5"/>
      <c r="AJ1033" s="5"/>
      <c r="AK1033" s="5"/>
      <c r="AL1033" s="5"/>
      <c r="AM1033" s="5"/>
      <c r="AN1033" s="5"/>
      <c r="AO1033" s="5"/>
      <c r="AP1033" s="5"/>
      <c r="AQ1033" s="5"/>
      <c r="AR1033" s="5"/>
      <c r="AS1033" s="5"/>
      <c r="AT1033" s="5"/>
      <c r="AU1033" s="5"/>
      <c r="AV1033" s="5"/>
      <c r="AW1033" s="5"/>
      <c r="AX1033" s="5"/>
      <c r="AY1033" s="5"/>
    </row>
    <row r="1034" spans="2:51" ht="15" customHeight="1"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  <c r="AA1034" s="5"/>
      <c r="AB1034" s="5"/>
      <c r="AC1034" s="5"/>
      <c r="AD1034" s="5"/>
      <c r="AE1034" s="5"/>
      <c r="AF1034" s="5"/>
      <c r="AG1034" s="5"/>
      <c r="AH1034" s="5"/>
      <c r="AI1034" s="5"/>
      <c r="AJ1034" s="5"/>
      <c r="AK1034" s="5"/>
      <c r="AL1034" s="5"/>
      <c r="AM1034" s="5"/>
      <c r="AN1034" s="5"/>
      <c r="AO1034" s="5"/>
      <c r="AP1034" s="5"/>
      <c r="AQ1034" s="5"/>
      <c r="AR1034" s="5"/>
      <c r="AS1034" s="5"/>
      <c r="AT1034" s="5"/>
      <c r="AU1034" s="5"/>
      <c r="AV1034" s="5"/>
      <c r="AW1034" s="5"/>
      <c r="AX1034" s="5"/>
      <c r="AY1034" s="5"/>
    </row>
    <row r="1035" spans="2:51" ht="15" customHeight="1"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  <c r="AA1035" s="5"/>
      <c r="AB1035" s="5"/>
      <c r="AC1035" s="5"/>
      <c r="AD1035" s="5"/>
      <c r="AE1035" s="5"/>
      <c r="AF1035" s="5"/>
      <c r="AG1035" s="5"/>
      <c r="AH1035" s="5"/>
      <c r="AI1035" s="5"/>
      <c r="AJ1035" s="5"/>
      <c r="AK1035" s="5"/>
      <c r="AL1035" s="5"/>
      <c r="AM1035" s="5"/>
      <c r="AN1035" s="5"/>
      <c r="AO1035" s="5"/>
      <c r="AP1035" s="5"/>
      <c r="AQ1035" s="5"/>
      <c r="AR1035" s="5"/>
      <c r="AS1035" s="5"/>
      <c r="AT1035" s="5"/>
      <c r="AU1035" s="5"/>
      <c r="AV1035" s="5"/>
      <c r="AW1035" s="5"/>
      <c r="AX1035" s="5"/>
      <c r="AY1035" s="5"/>
    </row>
    <row r="1036" spans="2:51" ht="15" customHeight="1"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  <c r="AG1036" s="5"/>
      <c r="AH1036" s="5"/>
      <c r="AI1036" s="5"/>
      <c r="AJ1036" s="5"/>
      <c r="AK1036" s="5"/>
      <c r="AL1036" s="5"/>
      <c r="AM1036" s="5"/>
      <c r="AN1036" s="5"/>
      <c r="AO1036" s="5"/>
      <c r="AP1036" s="5"/>
      <c r="AQ1036" s="5"/>
      <c r="AR1036" s="5"/>
      <c r="AS1036" s="5"/>
      <c r="AT1036" s="5"/>
      <c r="AU1036" s="5"/>
      <c r="AV1036" s="5"/>
      <c r="AW1036" s="5"/>
      <c r="AX1036" s="5"/>
      <c r="AY1036" s="5"/>
    </row>
    <row r="1037" spans="2:51" ht="15" customHeight="1"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  <c r="Y1037" s="5"/>
      <c r="Z1037" s="5"/>
      <c r="AA1037" s="5"/>
      <c r="AB1037" s="5"/>
      <c r="AC1037" s="5"/>
      <c r="AD1037" s="5"/>
      <c r="AE1037" s="5"/>
      <c r="AF1037" s="5"/>
      <c r="AG1037" s="5"/>
      <c r="AH1037" s="5"/>
      <c r="AI1037" s="5"/>
      <c r="AJ1037" s="5"/>
      <c r="AK1037" s="5"/>
      <c r="AL1037" s="5"/>
      <c r="AM1037" s="5"/>
      <c r="AN1037" s="5"/>
      <c r="AO1037" s="5"/>
      <c r="AP1037" s="5"/>
      <c r="AQ1037" s="5"/>
      <c r="AR1037" s="5"/>
      <c r="AS1037" s="5"/>
      <c r="AT1037" s="5"/>
      <c r="AU1037" s="5"/>
      <c r="AV1037" s="5"/>
      <c r="AW1037" s="5"/>
      <c r="AX1037" s="5"/>
      <c r="AY1037" s="5"/>
    </row>
    <row r="1038" spans="2:51" ht="15" customHeight="1"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  <c r="Y1038" s="5"/>
      <c r="Z1038" s="5"/>
      <c r="AA1038" s="5"/>
      <c r="AB1038" s="5"/>
      <c r="AC1038" s="5"/>
      <c r="AD1038" s="5"/>
      <c r="AE1038" s="5"/>
      <c r="AF1038" s="5"/>
      <c r="AG1038" s="5"/>
      <c r="AH1038" s="5"/>
      <c r="AI1038" s="5"/>
      <c r="AJ1038" s="5"/>
      <c r="AK1038" s="5"/>
      <c r="AL1038" s="5"/>
      <c r="AM1038" s="5"/>
      <c r="AN1038" s="5"/>
      <c r="AO1038" s="5"/>
      <c r="AP1038" s="5"/>
      <c r="AQ1038" s="5"/>
      <c r="AR1038" s="5"/>
      <c r="AS1038" s="5"/>
      <c r="AT1038" s="5"/>
      <c r="AU1038" s="5"/>
      <c r="AV1038" s="5"/>
      <c r="AW1038" s="5"/>
      <c r="AX1038" s="5"/>
      <c r="AY1038" s="5"/>
    </row>
    <row r="1039" spans="2:51" ht="15" customHeight="1"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  <c r="AG1039" s="5"/>
      <c r="AH1039" s="5"/>
      <c r="AI1039" s="5"/>
      <c r="AJ1039" s="5"/>
      <c r="AK1039" s="5"/>
      <c r="AL1039" s="5"/>
      <c r="AM1039" s="5"/>
      <c r="AN1039" s="5"/>
      <c r="AO1039" s="5"/>
      <c r="AP1039" s="5"/>
      <c r="AQ1039" s="5"/>
      <c r="AR1039" s="5"/>
      <c r="AS1039" s="5"/>
      <c r="AT1039" s="5"/>
      <c r="AU1039" s="5"/>
      <c r="AV1039" s="5"/>
      <c r="AW1039" s="5"/>
      <c r="AX1039" s="5"/>
      <c r="AY1039" s="5"/>
    </row>
    <row r="1040" spans="2:51" ht="15" customHeight="1"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  <c r="Q1040" s="5"/>
      <c r="R1040" s="5"/>
      <c r="S1040" s="5"/>
      <c r="T1040" s="5"/>
      <c r="U1040" s="5"/>
      <c r="V1040" s="5"/>
      <c r="W1040" s="5"/>
      <c r="X1040" s="5"/>
      <c r="Y1040" s="5"/>
      <c r="Z1040" s="5"/>
      <c r="AA1040" s="5"/>
      <c r="AB1040" s="5"/>
      <c r="AC1040" s="5"/>
      <c r="AD1040" s="5"/>
      <c r="AE1040" s="5"/>
      <c r="AF1040" s="5"/>
      <c r="AG1040" s="5"/>
      <c r="AH1040" s="5"/>
      <c r="AI1040" s="5"/>
      <c r="AJ1040" s="5"/>
      <c r="AK1040" s="5"/>
      <c r="AL1040" s="5"/>
      <c r="AM1040" s="5"/>
      <c r="AN1040" s="5"/>
      <c r="AO1040" s="5"/>
      <c r="AP1040" s="5"/>
      <c r="AQ1040" s="5"/>
      <c r="AR1040" s="5"/>
      <c r="AS1040" s="5"/>
      <c r="AT1040" s="5"/>
      <c r="AU1040" s="5"/>
      <c r="AV1040" s="5"/>
      <c r="AW1040" s="5"/>
      <c r="AX1040" s="5"/>
      <c r="AY1040" s="5"/>
    </row>
    <row r="1041" spans="2:51" ht="15" customHeight="1"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5"/>
      <c r="R1041" s="5"/>
      <c r="S1041" s="5"/>
      <c r="T1041" s="5"/>
      <c r="U1041" s="5"/>
      <c r="V1041" s="5"/>
      <c r="W1041" s="5"/>
      <c r="X1041" s="5"/>
      <c r="Y1041" s="5"/>
      <c r="Z1041" s="5"/>
      <c r="AA1041" s="5"/>
      <c r="AB1041" s="5"/>
      <c r="AC1041" s="5"/>
      <c r="AD1041" s="5"/>
      <c r="AE1041" s="5"/>
      <c r="AF1041" s="5"/>
      <c r="AG1041" s="5"/>
      <c r="AH1041" s="5"/>
      <c r="AI1041" s="5"/>
      <c r="AJ1041" s="5"/>
      <c r="AK1041" s="5"/>
      <c r="AL1041" s="5"/>
      <c r="AM1041" s="5"/>
      <c r="AN1041" s="5"/>
      <c r="AO1041" s="5"/>
      <c r="AP1041" s="5"/>
      <c r="AQ1041" s="5"/>
      <c r="AR1041" s="5"/>
      <c r="AS1041" s="5"/>
      <c r="AT1041" s="5"/>
      <c r="AU1041" s="5"/>
      <c r="AV1041" s="5"/>
      <c r="AW1041" s="5"/>
      <c r="AX1041" s="5"/>
      <c r="AY1041" s="5"/>
    </row>
    <row r="1042" spans="2:51" ht="15" customHeight="1"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/>
      <c r="AB1042" s="5"/>
      <c r="AC1042" s="5"/>
      <c r="AD1042" s="5"/>
      <c r="AE1042" s="5"/>
      <c r="AF1042" s="5"/>
      <c r="AG1042" s="5"/>
      <c r="AH1042" s="5"/>
      <c r="AI1042" s="5"/>
      <c r="AJ1042" s="5"/>
      <c r="AK1042" s="5"/>
      <c r="AL1042" s="5"/>
      <c r="AM1042" s="5"/>
      <c r="AN1042" s="5"/>
      <c r="AO1042" s="5"/>
      <c r="AP1042" s="5"/>
      <c r="AQ1042" s="5"/>
      <c r="AR1042" s="5"/>
      <c r="AS1042" s="5"/>
      <c r="AT1042" s="5"/>
      <c r="AU1042" s="5"/>
      <c r="AV1042" s="5"/>
      <c r="AW1042" s="5"/>
      <c r="AX1042" s="5"/>
      <c r="AY1042" s="5"/>
    </row>
    <row r="1043" spans="2:51" ht="15" customHeight="1"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  <c r="Q1043" s="5"/>
      <c r="R1043" s="5"/>
      <c r="S1043" s="5"/>
      <c r="T1043" s="5"/>
      <c r="U1043" s="5"/>
      <c r="V1043" s="5"/>
      <c r="W1043" s="5"/>
      <c r="X1043" s="5"/>
      <c r="Y1043" s="5"/>
      <c r="Z1043" s="5"/>
      <c r="AA1043" s="5"/>
      <c r="AB1043" s="5"/>
      <c r="AC1043" s="5"/>
      <c r="AD1043" s="5"/>
      <c r="AE1043" s="5"/>
      <c r="AF1043" s="5"/>
      <c r="AG1043" s="5"/>
      <c r="AH1043" s="5"/>
      <c r="AI1043" s="5"/>
      <c r="AJ1043" s="5"/>
      <c r="AK1043" s="5"/>
      <c r="AL1043" s="5"/>
      <c r="AM1043" s="5"/>
      <c r="AN1043" s="5"/>
      <c r="AO1043" s="5"/>
      <c r="AP1043" s="5"/>
      <c r="AQ1043" s="5"/>
      <c r="AR1043" s="5"/>
      <c r="AS1043" s="5"/>
      <c r="AT1043" s="5"/>
      <c r="AU1043" s="5"/>
      <c r="AV1043" s="5"/>
      <c r="AW1043" s="5"/>
      <c r="AX1043" s="5"/>
      <c r="AY1043" s="5"/>
    </row>
    <row r="1044" spans="2:51" ht="15" customHeight="1"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  <c r="Q1044" s="5"/>
      <c r="R1044" s="5"/>
      <c r="S1044" s="5"/>
      <c r="T1044" s="5"/>
      <c r="U1044" s="5"/>
      <c r="V1044" s="5"/>
      <c r="W1044" s="5"/>
      <c r="X1044" s="5"/>
      <c r="Y1044" s="5"/>
      <c r="Z1044" s="5"/>
      <c r="AA1044" s="5"/>
      <c r="AB1044" s="5"/>
      <c r="AC1044" s="5"/>
      <c r="AD1044" s="5"/>
      <c r="AE1044" s="5"/>
      <c r="AF1044" s="5"/>
      <c r="AG1044" s="5"/>
      <c r="AH1044" s="5"/>
      <c r="AI1044" s="5"/>
      <c r="AJ1044" s="5"/>
      <c r="AK1044" s="5"/>
      <c r="AL1044" s="5"/>
      <c r="AM1044" s="5"/>
      <c r="AN1044" s="5"/>
      <c r="AO1044" s="5"/>
      <c r="AP1044" s="5"/>
      <c r="AQ1044" s="5"/>
      <c r="AR1044" s="5"/>
      <c r="AS1044" s="5"/>
      <c r="AT1044" s="5"/>
      <c r="AU1044" s="5"/>
      <c r="AV1044" s="5"/>
      <c r="AW1044" s="5"/>
      <c r="AX1044" s="5"/>
      <c r="AY1044" s="5"/>
    </row>
    <row r="1045" spans="2:51" ht="15" customHeight="1"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  <c r="Q1045" s="5"/>
      <c r="R1045" s="5"/>
      <c r="S1045" s="5"/>
      <c r="T1045" s="5"/>
      <c r="U1045" s="5"/>
      <c r="V1045" s="5"/>
      <c r="W1045" s="5"/>
      <c r="X1045" s="5"/>
      <c r="Y1045" s="5"/>
      <c r="Z1045" s="5"/>
      <c r="AA1045" s="5"/>
      <c r="AB1045" s="5"/>
      <c r="AC1045" s="5"/>
      <c r="AD1045" s="5"/>
      <c r="AE1045" s="5"/>
      <c r="AF1045" s="5"/>
      <c r="AG1045" s="5"/>
      <c r="AH1045" s="5"/>
      <c r="AI1045" s="5"/>
      <c r="AJ1045" s="5"/>
      <c r="AK1045" s="5"/>
      <c r="AL1045" s="5"/>
      <c r="AM1045" s="5"/>
      <c r="AN1045" s="5"/>
      <c r="AO1045" s="5"/>
      <c r="AP1045" s="5"/>
      <c r="AQ1045" s="5"/>
      <c r="AR1045" s="5"/>
      <c r="AS1045" s="5"/>
      <c r="AT1045" s="5"/>
      <c r="AU1045" s="5"/>
      <c r="AV1045" s="5"/>
      <c r="AW1045" s="5"/>
      <c r="AX1045" s="5"/>
      <c r="AY1045" s="5"/>
    </row>
    <row r="1046" spans="2:51" ht="15" customHeight="1"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  <c r="Q1046" s="5"/>
      <c r="R1046" s="5"/>
      <c r="S1046" s="5"/>
      <c r="T1046" s="5"/>
      <c r="U1046" s="5"/>
      <c r="V1046" s="5"/>
      <c r="W1046" s="5"/>
      <c r="X1046" s="5"/>
      <c r="Y1046" s="5"/>
      <c r="Z1046" s="5"/>
      <c r="AA1046" s="5"/>
      <c r="AB1046" s="5"/>
      <c r="AC1046" s="5"/>
      <c r="AD1046" s="5"/>
      <c r="AE1046" s="5"/>
      <c r="AF1046" s="5"/>
      <c r="AG1046" s="5"/>
      <c r="AH1046" s="5"/>
      <c r="AI1046" s="5"/>
      <c r="AJ1046" s="5"/>
      <c r="AK1046" s="5"/>
      <c r="AL1046" s="5"/>
      <c r="AM1046" s="5"/>
      <c r="AN1046" s="5"/>
      <c r="AO1046" s="5"/>
      <c r="AP1046" s="5"/>
      <c r="AQ1046" s="5"/>
      <c r="AR1046" s="5"/>
      <c r="AS1046" s="5"/>
      <c r="AT1046" s="5"/>
      <c r="AU1046" s="5"/>
      <c r="AV1046" s="5"/>
      <c r="AW1046" s="5"/>
      <c r="AX1046" s="5"/>
      <c r="AY1046" s="5"/>
    </row>
    <row r="1047" spans="2:51" ht="15" customHeight="1"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  <c r="Q1047" s="5"/>
      <c r="R1047" s="5"/>
      <c r="S1047" s="5"/>
      <c r="T1047" s="5"/>
      <c r="U1047" s="5"/>
      <c r="V1047" s="5"/>
      <c r="W1047" s="5"/>
      <c r="X1047" s="5"/>
      <c r="Y1047" s="5"/>
      <c r="Z1047" s="5"/>
      <c r="AA1047" s="5"/>
      <c r="AB1047" s="5"/>
      <c r="AC1047" s="5"/>
      <c r="AD1047" s="5"/>
      <c r="AE1047" s="5"/>
      <c r="AF1047" s="5"/>
      <c r="AG1047" s="5"/>
      <c r="AH1047" s="5"/>
      <c r="AI1047" s="5"/>
      <c r="AJ1047" s="5"/>
      <c r="AK1047" s="5"/>
      <c r="AL1047" s="5"/>
      <c r="AM1047" s="5"/>
      <c r="AN1047" s="5"/>
      <c r="AO1047" s="5"/>
      <c r="AP1047" s="5"/>
      <c r="AQ1047" s="5"/>
      <c r="AR1047" s="5"/>
      <c r="AS1047" s="5"/>
      <c r="AT1047" s="5"/>
      <c r="AU1047" s="5"/>
      <c r="AV1047" s="5"/>
      <c r="AW1047" s="5"/>
      <c r="AX1047" s="5"/>
      <c r="AY1047" s="5"/>
    </row>
    <row r="1048" spans="2:51" ht="15" customHeight="1"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/>
      <c r="AB1048" s="5"/>
      <c r="AC1048" s="5"/>
      <c r="AD1048" s="5"/>
      <c r="AE1048" s="5"/>
      <c r="AF1048" s="5"/>
      <c r="AG1048" s="5"/>
      <c r="AH1048" s="5"/>
      <c r="AI1048" s="5"/>
      <c r="AJ1048" s="5"/>
      <c r="AK1048" s="5"/>
      <c r="AL1048" s="5"/>
      <c r="AM1048" s="5"/>
      <c r="AN1048" s="5"/>
      <c r="AO1048" s="5"/>
      <c r="AP1048" s="5"/>
      <c r="AQ1048" s="5"/>
      <c r="AR1048" s="5"/>
      <c r="AS1048" s="5"/>
      <c r="AT1048" s="5"/>
      <c r="AU1048" s="5"/>
      <c r="AV1048" s="5"/>
      <c r="AW1048" s="5"/>
      <c r="AX1048" s="5"/>
      <c r="AY1048" s="5"/>
    </row>
    <row r="1049" spans="2:51" ht="15" customHeight="1"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  <c r="Q1049" s="5"/>
      <c r="R1049" s="5"/>
      <c r="S1049" s="5"/>
      <c r="T1049" s="5"/>
      <c r="U1049" s="5"/>
      <c r="V1049" s="5"/>
      <c r="W1049" s="5"/>
      <c r="X1049" s="5"/>
      <c r="Y1049" s="5"/>
      <c r="Z1049" s="5"/>
      <c r="AA1049" s="5"/>
      <c r="AB1049" s="5"/>
      <c r="AC1049" s="5"/>
      <c r="AD1049" s="5"/>
      <c r="AE1049" s="5"/>
      <c r="AF1049" s="5"/>
      <c r="AG1049" s="5"/>
      <c r="AH1049" s="5"/>
      <c r="AI1049" s="5"/>
      <c r="AJ1049" s="5"/>
      <c r="AK1049" s="5"/>
      <c r="AL1049" s="5"/>
      <c r="AM1049" s="5"/>
      <c r="AN1049" s="5"/>
      <c r="AO1049" s="5"/>
      <c r="AP1049" s="5"/>
      <c r="AQ1049" s="5"/>
      <c r="AR1049" s="5"/>
      <c r="AS1049" s="5"/>
      <c r="AT1049" s="5"/>
      <c r="AU1049" s="5"/>
      <c r="AV1049" s="5"/>
      <c r="AW1049" s="5"/>
      <c r="AX1049" s="5"/>
      <c r="AY1049" s="5"/>
    </row>
    <row r="1050" spans="2:51" ht="15" customHeight="1"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  <c r="Q1050" s="5"/>
      <c r="R1050" s="5"/>
      <c r="S1050" s="5"/>
      <c r="T1050" s="5"/>
      <c r="U1050" s="5"/>
      <c r="V1050" s="5"/>
      <c r="W1050" s="5"/>
      <c r="X1050" s="5"/>
      <c r="Y1050" s="5"/>
      <c r="Z1050" s="5"/>
      <c r="AA1050" s="5"/>
      <c r="AB1050" s="5"/>
      <c r="AC1050" s="5"/>
      <c r="AD1050" s="5"/>
      <c r="AE1050" s="5"/>
      <c r="AF1050" s="5"/>
      <c r="AG1050" s="5"/>
      <c r="AH1050" s="5"/>
      <c r="AI1050" s="5"/>
      <c r="AJ1050" s="5"/>
      <c r="AK1050" s="5"/>
      <c r="AL1050" s="5"/>
      <c r="AM1050" s="5"/>
      <c r="AN1050" s="5"/>
      <c r="AO1050" s="5"/>
      <c r="AP1050" s="5"/>
      <c r="AQ1050" s="5"/>
      <c r="AR1050" s="5"/>
      <c r="AS1050" s="5"/>
      <c r="AT1050" s="5"/>
      <c r="AU1050" s="5"/>
      <c r="AV1050" s="5"/>
      <c r="AW1050" s="5"/>
      <c r="AX1050" s="5"/>
      <c r="AY1050" s="5"/>
    </row>
    <row r="1051" spans="2:51" ht="15" customHeight="1"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  <c r="Q1051" s="5"/>
      <c r="R1051" s="5"/>
      <c r="S1051" s="5"/>
      <c r="T1051" s="5"/>
      <c r="U1051" s="5"/>
      <c r="V1051" s="5"/>
      <c r="W1051" s="5"/>
      <c r="X1051" s="5"/>
      <c r="Y1051" s="5"/>
      <c r="Z1051" s="5"/>
      <c r="AA1051" s="5"/>
      <c r="AB1051" s="5"/>
      <c r="AC1051" s="5"/>
      <c r="AD1051" s="5"/>
      <c r="AE1051" s="5"/>
      <c r="AF1051" s="5"/>
      <c r="AG1051" s="5"/>
      <c r="AH1051" s="5"/>
      <c r="AI1051" s="5"/>
      <c r="AJ1051" s="5"/>
      <c r="AK1051" s="5"/>
      <c r="AL1051" s="5"/>
      <c r="AM1051" s="5"/>
      <c r="AN1051" s="5"/>
      <c r="AO1051" s="5"/>
      <c r="AP1051" s="5"/>
      <c r="AQ1051" s="5"/>
      <c r="AR1051" s="5"/>
      <c r="AS1051" s="5"/>
      <c r="AT1051" s="5"/>
      <c r="AU1051" s="5"/>
      <c r="AV1051" s="5"/>
      <c r="AW1051" s="5"/>
      <c r="AX1051" s="5"/>
      <c r="AY1051" s="5"/>
    </row>
    <row r="1052" spans="2:51" ht="15" customHeight="1"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  <c r="Q1052" s="5"/>
      <c r="R1052" s="5"/>
      <c r="S1052" s="5"/>
      <c r="T1052" s="5"/>
      <c r="U1052" s="5"/>
      <c r="V1052" s="5"/>
      <c r="W1052" s="5"/>
      <c r="X1052" s="5"/>
      <c r="Y1052" s="5"/>
      <c r="Z1052" s="5"/>
      <c r="AA1052" s="5"/>
      <c r="AB1052" s="5"/>
      <c r="AC1052" s="5"/>
      <c r="AD1052" s="5"/>
      <c r="AE1052" s="5"/>
      <c r="AF1052" s="5"/>
      <c r="AG1052" s="5"/>
      <c r="AH1052" s="5"/>
      <c r="AI1052" s="5"/>
      <c r="AJ1052" s="5"/>
      <c r="AK1052" s="5"/>
      <c r="AL1052" s="5"/>
      <c r="AM1052" s="5"/>
      <c r="AN1052" s="5"/>
      <c r="AO1052" s="5"/>
      <c r="AP1052" s="5"/>
      <c r="AQ1052" s="5"/>
      <c r="AR1052" s="5"/>
      <c r="AS1052" s="5"/>
      <c r="AT1052" s="5"/>
      <c r="AU1052" s="5"/>
      <c r="AV1052" s="5"/>
      <c r="AW1052" s="5"/>
      <c r="AX1052" s="5"/>
      <c r="AY1052" s="5"/>
    </row>
    <row r="1053" spans="2:51" ht="15" customHeight="1"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  <c r="Q1053" s="5"/>
      <c r="R1053" s="5"/>
      <c r="S1053" s="5"/>
      <c r="T1053" s="5"/>
      <c r="U1053" s="5"/>
      <c r="V1053" s="5"/>
      <c r="W1053" s="5"/>
      <c r="X1053" s="5"/>
      <c r="Y1053" s="5"/>
      <c r="Z1053" s="5"/>
      <c r="AA1053" s="5"/>
      <c r="AB1053" s="5"/>
      <c r="AC1053" s="5"/>
      <c r="AD1053" s="5"/>
      <c r="AE1053" s="5"/>
      <c r="AF1053" s="5"/>
      <c r="AG1053" s="5"/>
      <c r="AH1053" s="5"/>
      <c r="AI1053" s="5"/>
      <c r="AJ1053" s="5"/>
      <c r="AK1053" s="5"/>
      <c r="AL1053" s="5"/>
      <c r="AM1053" s="5"/>
      <c r="AN1053" s="5"/>
      <c r="AO1053" s="5"/>
      <c r="AP1053" s="5"/>
      <c r="AQ1053" s="5"/>
      <c r="AR1053" s="5"/>
      <c r="AS1053" s="5"/>
      <c r="AT1053" s="5"/>
      <c r="AU1053" s="5"/>
      <c r="AV1053" s="5"/>
      <c r="AW1053" s="5"/>
      <c r="AX1053" s="5"/>
      <c r="AY1053" s="5"/>
    </row>
    <row r="1054" spans="2:51" ht="15" customHeight="1"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  <c r="Q1054" s="5"/>
      <c r="R1054" s="5"/>
      <c r="S1054" s="5"/>
      <c r="T1054" s="5"/>
      <c r="U1054" s="5"/>
      <c r="V1054" s="5"/>
      <c r="W1054" s="5"/>
      <c r="X1054" s="5"/>
      <c r="Y1054" s="5"/>
      <c r="Z1054" s="5"/>
      <c r="AA1054" s="5"/>
      <c r="AB1054" s="5"/>
      <c r="AC1054" s="5"/>
      <c r="AD1054" s="5"/>
      <c r="AE1054" s="5"/>
      <c r="AF1054" s="5"/>
      <c r="AG1054" s="5"/>
      <c r="AH1054" s="5"/>
      <c r="AI1054" s="5"/>
      <c r="AJ1054" s="5"/>
      <c r="AK1054" s="5"/>
      <c r="AL1054" s="5"/>
      <c r="AM1054" s="5"/>
      <c r="AN1054" s="5"/>
      <c r="AO1054" s="5"/>
      <c r="AP1054" s="5"/>
      <c r="AQ1054" s="5"/>
      <c r="AR1054" s="5"/>
      <c r="AS1054" s="5"/>
      <c r="AT1054" s="5"/>
      <c r="AU1054" s="5"/>
      <c r="AV1054" s="5"/>
      <c r="AW1054" s="5"/>
      <c r="AX1054" s="5"/>
      <c r="AY1054" s="5"/>
    </row>
    <row r="1055" spans="2:51" ht="15" customHeight="1"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  <c r="Q1055" s="5"/>
      <c r="R1055" s="5"/>
      <c r="S1055" s="5"/>
      <c r="T1055" s="5"/>
      <c r="U1055" s="5"/>
      <c r="V1055" s="5"/>
      <c r="W1055" s="5"/>
      <c r="X1055" s="5"/>
      <c r="Y1055" s="5"/>
      <c r="Z1055" s="5"/>
      <c r="AA1055" s="5"/>
      <c r="AB1055" s="5"/>
      <c r="AC1055" s="5"/>
      <c r="AD1055" s="5"/>
      <c r="AE1055" s="5"/>
      <c r="AF1055" s="5"/>
      <c r="AG1055" s="5"/>
      <c r="AH1055" s="5"/>
      <c r="AI1055" s="5"/>
      <c r="AJ1055" s="5"/>
      <c r="AK1055" s="5"/>
      <c r="AL1055" s="5"/>
      <c r="AM1055" s="5"/>
      <c r="AN1055" s="5"/>
      <c r="AO1055" s="5"/>
      <c r="AP1055" s="5"/>
      <c r="AQ1055" s="5"/>
      <c r="AR1055" s="5"/>
      <c r="AS1055" s="5"/>
      <c r="AT1055" s="5"/>
      <c r="AU1055" s="5"/>
      <c r="AV1055" s="5"/>
      <c r="AW1055" s="5"/>
      <c r="AX1055" s="5"/>
      <c r="AY1055" s="5"/>
    </row>
    <row r="1056" spans="2:51" ht="15" customHeight="1"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  <c r="Q1056" s="5"/>
      <c r="R1056" s="5"/>
      <c r="S1056" s="5"/>
      <c r="T1056" s="5"/>
      <c r="U1056" s="5"/>
      <c r="V1056" s="5"/>
      <c r="W1056" s="5"/>
      <c r="X1056" s="5"/>
      <c r="Y1056" s="5"/>
      <c r="Z1056" s="5"/>
      <c r="AA1056" s="5"/>
      <c r="AB1056" s="5"/>
      <c r="AC1056" s="5"/>
      <c r="AD1056" s="5"/>
      <c r="AE1056" s="5"/>
      <c r="AF1056" s="5"/>
      <c r="AG1056" s="5"/>
      <c r="AH1056" s="5"/>
      <c r="AI1056" s="5"/>
      <c r="AJ1056" s="5"/>
      <c r="AK1056" s="5"/>
      <c r="AL1056" s="5"/>
      <c r="AM1056" s="5"/>
      <c r="AN1056" s="5"/>
      <c r="AO1056" s="5"/>
      <c r="AP1056" s="5"/>
      <c r="AQ1056" s="5"/>
      <c r="AR1056" s="5"/>
      <c r="AS1056" s="5"/>
      <c r="AT1056" s="5"/>
      <c r="AU1056" s="5"/>
      <c r="AV1056" s="5"/>
      <c r="AW1056" s="5"/>
      <c r="AX1056" s="5"/>
      <c r="AY1056" s="5"/>
    </row>
    <row r="1057" spans="2:51" ht="15" customHeight="1"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  <c r="Q1057" s="5"/>
      <c r="R1057" s="5"/>
      <c r="S1057" s="5"/>
      <c r="T1057" s="5"/>
      <c r="U1057" s="5"/>
      <c r="V1057" s="5"/>
      <c r="W1057" s="5"/>
      <c r="X1057" s="5"/>
      <c r="Y1057" s="5"/>
      <c r="Z1057" s="5"/>
      <c r="AA1057" s="5"/>
      <c r="AB1057" s="5"/>
      <c r="AC1057" s="5"/>
      <c r="AD1057" s="5"/>
      <c r="AE1057" s="5"/>
      <c r="AF1057" s="5"/>
      <c r="AG1057" s="5"/>
      <c r="AH1057" s="5"/>
      <c r="AI1057" s="5"/>
      <c r="AJ1057" s="5"/>
      <c r="AK1057" s="5"/>
      <c r="AL1057" s="5"/>
      <c r="AM1057" s="5"/>
      <c r="AN1057" s="5"/>
      <c r="AO1057" s="5"/>
      <c r="AP1057" s="5"/>
      <c r="AQ1057" s="5"/>
      <c r="AR1057" s="5"/>
      <c r="AS1057" s="5"/>
      <c r="AT1057" s="5"/>
      <c r="AU1057" s="5"/>
      <c r="AV1057" s="5"/>
      <c r="AW1057" s="5"/>
      <c r="AX1057" s="5"/>
      <c r="AY1057" s="5"/>
    </row>
    <row r="1058" spans="2:51" ht="15" customHeight="1"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  <c r="Q1058" s="5"/>
      <c r="R1058" s="5"/>
      <c r="S1058" s="5"/>
      <c r="T1058" s="5"/>
      <c r="U1058" s="5"/>
      <c r="V1058" s="5"/>
      <c r="W1058" s="5"/>
      <c r="X1058" s="5"/>
      <c r="Y1058" s="5"/>
      <c r="Z1058" s="5"/>
      <c r="AA1058" s="5"/>
      <c r="AB1058" s="5"/>
      <c r="AC1058" s="5"/>
      <c r="AD1058" s="5"/>
      <c r="AE1058" s="5"/>
      <c r="AF1058" s="5"/>
      <c r="AG1058" s="5"/>
      <c r="AH1058" s="5"/>
      <c r="AI1058" s="5"/>
      <c r="AJ1058" s="5"/>
      <c r="AK1058" s="5"/>
      <c r="AL1058" s="5"/>
      <c r="AM1058" s="5"/>
      <c r="AN1058" s="5"/>
      <c r="AO1058" s="5"/>
      <c r="AP1058" s="5"/>
      <c r="AQ1058" s="5"/>
      <c r="AR1058" s="5"/>
      <c r="AS1058" s="5"/>
      <c r="AT1058" s="5"/>
      <c r="AU1058" s="5"/>
      <c r="AV1058" s="5"/>
      <c r="AW1058" s="5"/>
      <c r="AX1058" s="5"/>
      <c r="AY1058" s="5"/>
    </row>
    <row r="1059" spans="2:51" ht="15" customHeight="1"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  <c r="Q1059" s="5"/>
      <c r="R1059" s="5"/>
      <c r="S1059" s="5"/>
      <c r="T1059" s="5"/>
      <c r="U1059" s="5"/>
      <c r="V1059" s="5"/>
      <c r="W1059" s="5"/>
      <c r="X1059" s="5"/>
      <c r="Y1059" s="5"/>
      <c r="Z1059" s="5"/>
      <c r="AA1059" s="5"/>
      <c r="AB1059" s="5"/>
      <c r="AC1059" s="5"/>
      <c r="AD1059" s="5"/>
      <c r="AE1059" s="5"/>
      <c r="AF1059" s="5"/>
      <c r="AG1059" s="5"/>
      <c r="AH1059" s="5"/>
      <c r="AI1059" s="5"/>
      <c r="AJ1059" s="5"/>
      <c r="AK1059" s="5"/>
      <c r="AL1059" s="5"/>
      <c r="AM1059" s="5"/>
      <c r="AN1059" s="5"/>
      <c r="AO1059" s="5"/>
      <c r="AP1059" s="5"/>
      <c r="AQ1059" s="5"/>
      <c r="AR1059" s="5"/>
      <c r="AS1059" s="5"/>
      <c r="AT1059" s="5"/>
      <c r="AU1059" s="5"/>
      <c r="AV1059" s="5"/>
      <c r="AW1059" s="5"/>
      <c r="AX1059" s="5"/>
      <c r="AY1059" s="5"/>
    </row>
    <row r="1060" spans="2:51" ht="15" customHeight="1"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  <c r="Q1060" s="5"/>
      <c r="R1060" s="5"/>
      <c r="S1060" s="5"/>
      <c r="T1060" s="5"/>
      <c r="U1060" s="5"/>
      <c r="V1060" s="5"/>
      <c r="W1060" s="5"/>
      <c r="X1060" s="5"/>
      <c r="Y1060" s="5"/>
      <c r="Z1060" s="5"/>
      <c r="AA1060" s="5"/>
      <c r="AB1060" s="5"/>
      <c r="AC1060" s="5"/>
      <c r="AD1060" s="5"/>
      <c r="AE1060" s="5"/>
      <c r="AF1060" s="5"/>
      <c r="AG1060" s="5"/>
      <c r="AH1060" s="5"/>
      <c r="AI1060" s="5"/>
      <c r="AJ1060" s="5"/>
      <c r="AK1060" s="5"/>
      <c r="AL1060" s="5"/>
      <c r="AM1060" s="5"/>
      <c r="AN1060" s="5"/>
      <c r="AO1060" s="5"/>
      <c r="AP1060" s="5"/>
      <c r="AQ1060" s="5"/>
      <c r="AR1060" s="5"/>
      <c r="AS1060" s="5"/>
      <c r="AT1060" s="5"/>
      <c r="AU1060" s="5"/>
      <c r="AV1060" s="5"/>
      <c r="AW1060" s="5"/>
      <c r="AX1060" s="5"/>
      <c r="AY1060" s="5"/>
    </row>
    <row r="1061" spans="2:51" ht="15" customHeight="1"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  <c r="Q1061" s="5"/>
      <c r="R1061" s="5"/>
      <c r="S1061" s="5"/>
      <c r="T1061" s="5"/>
      <c r="U1061" s="5"/>
      <c r="V1061" s="5"/>
      <c r="W1061" s="5"/>
      <c r="X1061" s="5"/>
      <c r="Y1061" s="5"/>
      <c r="Z1061" s="5"/>
      <c r="AA1061" s="5"/>
      <c r="AB1061" s="5"/>
      <c r="AC1061" s="5"/>
      <c r="AD1061" s="5"/>
      <c r="AE1061" s="5"/>
      <c r="AF1061" s="5"/>
      <c r="AG1061" s="5"/>
      <c r="AH1061" s="5"/>
      <c r="AI1061" s="5"/>
      <c r="AJ1061" s="5"/>
      <c r="AK1061" s="5"/>
      <c r="AL1061" s="5"/>
      <c r="AM1061" s="5"/>
      <c r="AN1061" s="5"/>
      <c r="AO1061" s="5"/>
      <c r="AP1061" s="5"/>
      <c r="AQ1061" s="5"/>
      <c r="AR1061" s="5"/>
      <c r="AS1061" s="5"/>
      <c r="AT1061" s="5"/>
      <c r="AU1061" s="5"/>
      <c r="AV1061" s="5"/>
      <c r="AW1061" s="5"/>
      <c r="AX1061" s="5"/>
      <c r="AY1061" s="5"/>
    </row>
    <row r="1062" spans="2:51" ht="15" customHeight="1"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  <c r="Q1062" s="5"/>
      <c r="R1062" s="5"/>
      <c r="S1062" s="5"/>
      <c r="T1062" s="5"/>
      <c r="U1062" s="5"/>
      <c r="V1062" s="5"/>
      <c r="W1062" s="5"/>
      <c r="X1062" s="5"/>
      <c r="Y1062" s="5"/>
      <c r="Z1062" s="5"/>
      <c r="AA1062" s="5"/>
      <c r="AB1062" s="5"/>
      <c r="AC1062" s="5"/>
      <c r="AD1062" s="5"/>
      <c r="AE1062" s="5"/>
      <c r="AF1062" s="5"/>
      <c r="AG1062" s="5"/>
      <c r="AH1062" s="5"/>
      <c r="AI1062" s="5"/>
      <c r="AJ1062" s="5"/>
      <c r="AK1062" s="5"/>
      <c r="AL1062" s="5"/>
      <c r="AM1062" s="5"/>
      <c r="AN1062" s="5"/>
      <c r="AO1062" s="5"/>
      <c r="AP1062" s="5"/>
      <c r="AQ1062" s="5"/>
      <c r="AR1062" s="5"/>
      <c r="AS1062" s="5"/>
      <c r="AT1062" s="5"/>
      <c r="AU1062" s="5"/>
      <c r="AV1062" s="5"/>
      <c r="AW1062" s="5"/>
      <c r="AX1062" s="5"/>
      <c r="AY1062" s="5"/>
    </row>
    <row r="1063" spans="2:51" ht="15" customHeight="1"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  <c r="Q1063" s="5"/>
      <c r="R1063" s="5"/>
      <c r="S1063" s="5"/>
      <c r="T1063" s="5"/>
      <c r="U1063" s="5"/>
      <c r="V1063" s="5"/>
      <c r="W1063" s="5"/>
      <c r="X1063" s="5"/>
      <c r="Y1063" s="5"/>
      <c r="Z1063" s="5"/>
      <c r="AA1063" s="5"/>
      <c r="AB1063" s="5"/>
      <c r="AC1063" s="5"/>
      <c r="AD1063" s="5"/>
      <c r="AE1063" s="5"/>
      <c r="AF1063" s="5"/>
      <c r="AG1063" s="5"/>
      <c r="AH1063" s="5"/>
      <c r="AI1063" s="5"/>
      <c r="AJ1063" s="5"/>
      <c r="AK1063" s="5"/>
      <c r="AL1063" s="5"/>
      <c r="AM1063" s="5"/>
      <c r="AN1063" s="5"/>
      <c r="AO1063" s="5"/>
      <c r="AP1063" s="5"/>
      <c r="AQ1063" s="5"/>
      <c r="AR1063" s="5"/>
      <c r="AS1063" s="5"/>
      <c r="AT1063" s="5"/>
      <c r="AU1063" s="5"/>
      <c r="AV1063" s="5"/>
      <c r="AW1063" s="5"/>
      <c r="AX1063" s="5"/>
      <c r="AY1063" s="5"/>
    </row>
    <row r="1064" spans="2:51" ht="15" customHeight="1"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  <c r="Q1064" s="5"/>
      <c r="R1064" s="5"/>
      <c r="S1064" s="5"/>
      <c r="T1064" s="5"/>
      <c r="U1064" s="5"/>
      <c r="V1064" s="5"/>
      <c r="W1064" s="5"/>
      <c r="X1064" s="5"/>
      <c r="Y1064" s="5"/>
      <c r="Z1064" s="5"/>
      <c r="AA1064" s="5"/>
      <c r="AB1064" s="5"/>
      <c r="AC1064" s="5"/>
      <c r="AD1064" s="5"/>
      <c r="AE1064" s="5"/>
      <c r="AF1064" s="5"/>
      <c r="AG1064" s="5"/>
      <c r="AH1064" s="5"/>
      <c r="AI1064" s="5"/>
      <c r="AJ1064" s="5"/>
      <c r="AK1064" s="5"/>
      <c r="AL1064" s="5"/>
      <c r="AM1064" s="5"/>
      <c r="AN1064" s="5"/>
      <c r="AO1064" s="5"/>
      <c r="AP1064" s="5"/>
      <c r="AQ1064" s="5"/>
      <c r="AR1064" s="5"/>
      <c r="AS1064" s="5"/>
      <c r="AT1064" s="5"/>
      <c r="AU1064" s="5"/>
      <c r="AV1064" s="5"/>
      <c r="AW1064" s="5"/>
      <c r="AX1064" s="5"/>
      <c r="AY1064" s="5"/>
    </row>
    <row r="1065" spans="2:51" ht="15" customHeight="1"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  <c r="Q1065" s="5"/>
      <c r="R1065" s="5"/>
      <c r="S1065" s="5"/>
      <c r="T1065" s="5"/>
      <c r="U1065" s="5"/>
      <c r="V1065" s="5"/>
      <c r="W1065" s="5"/>
      <c r="X1065" s="5"/>
      <c r="Y1065" s="5"/>
      <c r="Z1065" s="5"/>
      <c r="AA1065" s="5"/>
      <c r="AB1065" s="5"/>
      <c r="AC1065" s="5"/>
      <c r="AD1065" s="5"/>
      <c r="AE1065" s="5"/>
      <c r="AF1065" s="5"/>
      <c r="AG1065" s="5"/>
      <c r="AH1065" s="5"/>
      <c r="AI1065" s="5"/>
      <c r="AJ1065" s="5"/>
      <c r="AK1065" s="5"/>
      <c r="AL1065" s="5"/>
      <c r="AM1065" s="5"/>
      <c r="AN1065" s="5"/>
      <c r="AO1065" s="5"/>
      <c r="AP1065" s="5"/>
      <c r="AQ1065" s="5"/>
      <c r="AR1065" s="5"/>
      <c r="AS1065" s="5"/>
      <c r="AT1065" s="5"/>
      <c r="AU1065" s="5"/>
      <c r="AV1065" s="5"/>
      <c r="AW1065" s="5"/>
      <c r="AX1065" s="5"/>
      <c r="AY1065" s="5"/>
    </row>
    <row r="1066" spans="2:51" ht="15" customHeight="1"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  <c r="Q1066" s="5"/>
      <c r="R1066" s="5"/>
      <c r="S1066" s="5"/>
      <c r="T1066" s="5"/>
      <c r="U1066" s="5"/>
      <c r="V1066" s="5"/>
      <c r="W1066" s="5"/>
      <c r="X1066" s="5"/>
      <c r="Y1066" s="5"/>
      <c r="Z1066" s="5"/>
      <c r="AA1066" s="5"/>
      <c r="AB1066" s="5"/>
      <c r="AC1066" s="5"/>
      <c r="AD1066" s="5"/>
      <c r="AE1066" s="5"/>
      <c r="AF1066" s="5"/>
      <c r="AG1066" s="5"/>
      <c r="AH1066" s="5"/>
      <c r="AI1066" s="5"/>
      <c r="AJ1066" s="5"/>
      <c r="AK1066" s="5"/>
      <c r="AL1066" s="5"/>
      <c r="AM1066" s="5"/>
      <c r="AN1066" s="5"/>
      <c r="AO1066" s="5"/>
      <c r="AP1066" s="5"/>
      <c r="AQ1066" s="5"/>
      <c r="AR1066" s="5"/>
      <c r="AS1066" s="5"/>
      <c r="AT1066" s="5"/>
      <c r="AU1066" s="5"/>
      <c r="AV1066" s="5"/>
      <c r="AW1066" s="5"/>
      <c r="AX1066" s="5"/>
      <c r="AY1066" s="5"/>
    </row>
    <row r="1067" spans="2:51" ht="15" customHeight="1"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  <c r="Q1067" s="5"/>
      <c r="R1067" s="5"/>
      <c r="S1067" s="5"/>
      <c r="T1067" s="5"/>
      <c r="U1067" s="5"/>
      <c r="V1067" s="5"/>
      <c r="W1067" s="5"/>
      <c r="X1067" s="5"/>
      <c r="Y1067" s="5"/>
      <c r="Z1067" s="5"/>
      <c r="AA1067" s="5"/>
      <c r="AB1067" s="5"/>
      <c r="AC1067" s="5"/>
      <c r="AD1067" s="5"/>
      <c r="AE1067" s="5"/>
      <c r="AF1067" s="5"/>
      <c r="AG1067" s="5"/>
      <c r="AH1067" s="5"/>
      <c r="AI1067" s="5"/>
      <c r="AJ1067" s="5"/>
      <c r="AK1067" s="5"/>
      <c r="AL1067" s="5"/>
      <c r="AM1067" s="5"/>
      <c r="AN1067" s="5"/>
      <c r="AO1067" s="5"/>
      <c r="AP1067" s="5"/>
      <c r="AQ1067" s="5"/>
      <c r="AR1067" s="5"/>
      <c r="AS1067" s="5"/>
      <c r="AT1067" s="5"/>
      <c r="AU1067" s="5"/>
      <c r="AV1067" s="5"/>
      <c r="AW1067" s="5"/>
      <c r="AX1067" s="5"/>
      <c r="AY1067" s="5"/>
    </row>
    <row r="1068" spans="2:51" ht="15" customHeight="1"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  <c r="Q1068" s="5"/>
      <c r="R1068" s="5"/>
      <c r="S1068" s="5"/>
      <c r="T1068" s="5"/>
      <c r="U1068" s="5"/>
      <c r="V1068" s="5"/>
      <c r="W1068" s="5"/>
      <c r="X1068" s="5"/>
      <c r="Y1068" s="5"/>
      <c r="Z1068" s="5"/>
      <c r="AA1068" s="5"/>
      <c r="AB1068" s="5"/>
      <c r="AC1068" s="5"/>
      <c r="AD1068" s="5"/>
      <c r="AE1068" s="5"/>
      <c r="AF1068" s="5"/>
      <c r="AG1068" s="5"/>
      <c r="AH1068" s="5"/>
      <c r="AI1068" s="5"/>
      <c r="AJ1068" s="5"/>
      <c r="AK1068" s="5"/>
      <c r="AL1068" s="5"/>
      <c r="AM1068" s="5"/>
      <c r="AN1068" s="5"/>
      <c r="AO1068" s="5"/>
      <c r="AP1068" s="5"/>
      <c r="AQ1068" s="5"/>
      <c r="AR1068" s="5"/>
      <c r="AS1068" s="5"/>
      <c r="AT1068" s="5"/>
      <c r="AU1068" s="5"/>
      <c r="AV1068" s="5"/>
      <c r="AW1068" s="5"/>
      <c r="AX1068" s="5"/>
      <c r="AY1068" s="5"/>
    </row>
    <row r="1069" spans="2:51" ht="15" customHeight="1"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  <c r="Q1069" s="5"/>
      <c r="R1069" s="5"/>
      <c r="S1069" s="5"/>
      <c r="T1069" s="5"/>
      <c r="U1069" s="5"/>
      <c r="V1069" s="5"/>
      <c r="W1069" s="5"/>
      <c r="X1069" s="5"/>
      <c r="Y1069" s="5"/>
      <c r="Z1069" s="5"/>
      <c r="AA1069" s="5"/>
      <c r="AB1069" s="5"/>
      <c r="AC1069" s="5"/>
      <c r="AD1069" s="5"/>
      <c r="AE1069" s="5"/>
      <c r="AF1069" s="5"/>
      <c r="AG1069" s="5"/>
      <c r="AH1069" s="5"/>
      <c r="AI1069" s="5"/>
      <c r="AJ1069" s="5"/>
      <c r="AK1069" s="5"/>
      <c r="AL1069" s="5"/>
      <c r="AM1069" s="5"/>
      <c r="AN1069" s="5"/>
      <c r="AO1069" s="5"/>
      <c r="AP1069" s="5"/>
      <c r="AQ1069" s="5"/>
      <c r="AR1069" s="5"/>
      <c r="AS1069" s="5"/>
      <c r="AT1069" s="5"/>
      <c r="AU1069" s="5"/>
      <c r="AV1069" s="5"/>
      <c r="AW1069" s="5"/>
      <c r="AX1069" s="5"/>
      <c r="AY1069" s="5"/>
    </row>
    <row r="1070" spans="2:51" ht="15" customHeight="1"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  <c r="Q1070" s="5"/>
      <c r="R1070" s="5"/>
      <c r="S1070" s="5"/>
      <c r="T1070" s="5"/>
      <c r="U1070" s="5"/>
      <c r="V1070" s="5"/>
      <c r="W1070" s="5"/>
      <c r="X1070" s="5"/>
      <c r="Y1070" s="5"/>
      <c r="Z1070" s="5"/>
      <c r="AA1070" s="5"/>
      <c r="AB1070" s="5"/>
      <c r="AC1070" s="5"/>
      <c r="AD1070" s="5"/>
      <c r="AE1070" s="5"/>
      <c r="AF1070" s="5"/>
      <c r="AG1070" s="5"/>
      <c r="AH1070" s="5"/>
      <c r="AI1070" s="5"/>
      <c r="AJ1070" s="5"/>
      <c r="AK1070" s="5"/>
      <c r="AL1070" s="5"/>
      <c r="AM1070" s="5"/>
      <c r="AN1070" s="5"/>
      <c r="AO1070" s="5"/>
      <c r="AP1070" s="5"/>
      <c r="AQ1070" s="5"/>
      <c r="AR1070" s="5"/>
      <c r="AS1070" s="5"/>
      <c r="AT1070" s="5"/>
      <c r="AU1070" s="5"/>
      <c r="AV1070" s="5"/>
      <c r="AW1070" s="5"/>
      <c r="AX1070" s="5"/>
      <c r="AY1070" s="5"/>
    </row>
    <row r="1071" spans="2:51" ht="15" customHeight="1"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  <c r="Q1071" s="5"/>
      <c r="R1071" s="5"/>
      <c r="S1071" s="5"/>
      <c r="T1071" s="5"/>
      <c r="U1071" s="5"/>
      <c r="V1071" s="5"/>
      <c r="W1071" s="5"/>
      <c r="X1071" s="5"/>
      <c r="Y1071" s="5"/>
      <c r="Z1071" s="5"/>
      <c r="AA1071" s="5"/>
      <c r="AB1071" s="5"/>
      <c r="AC1071" s="5"/>
      <c r="AD1071" s="5"/>
      <c r="AE1071" s="5"/>
      <c r="AF1071" s="5"/>
      <c r="AG1071" s="5"/>
      <c r="AH1071" s="5"/>
      <c r="AI1071" s="5"/>
      <c r="AJ1071" s="5"/>
      <c r="AK1071" s="5"/>
      <c r="AL1071" s="5"/>
      <c r="AM1071" s="5"/>
      <c r="AN1071" s="5"/>
      <c r="AO1071" s="5"/>
      <c r="AP1071" s="5"/>
      <c r="AQ1071" s="5"/>
      <c r="AR1071" s="5"/>
      <c r="AS1071" s="5"/>
      <c r="AT1071" s="5"/>
      <c r="AU1071" s="5"/>
      <c r="AV1071" s="5"/>
      <c r="AW1071" s="5"/>
      <c r="AX1071" s="5"/>
      <c r="AY1071" s="5"/>
    </row>
    <row r="1072" spans="2:51" ht="15" customHeight="1"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  <c r="Q1072" s="5"/>
      <c r="R1072" s="5"/>
      <c r="S1072" s="5"/>
      <c r="T1072" s="5"/>
      <c r="U1072" s="5"/>
      <c r="V1072" s="5"/>
      <c r="W1072" s="5"/>
      <c r="X1072" s="5"/>
      <c r="Y1072" s="5"/>
      <c r="Z1072" s="5"/>
      <c r="AA1072" s="5"/>
      <c r="AB1072" s="5"/>
      <c r="AC1072" s="5"/>
      <c r="AD1072" s="5"/>
      <c r="AE1072" s="5"/>
      <c r="AF1072" s="5"/>
      <c r="AG1072" s="5"/>
      <c r="AH1072" s="5"/>
      <c r="AI1072" s="5"/>
      <c r="AJ1072" s="5"/>
      <c r="AK1072" s="5"/>
      <c r="AL1072" s="5"/>
      <c r="AM1072" s="5"/>
      <c r="AN1072" s="5"/>
      <c r="AO1072" s="5"/>
      <c r="AP1072" s="5"/>
      <c r="AQ1072" s="5"/>
      <c r="AR1072" s="5"/>
      <c r="AS1072" s="5"/>
      <c r="AT1072" s="5"/>
      <c r="AU1072" s="5"/>
      <c r="AV1072" s="5"/>
      <c r="AW1072" s="5"/>
      <c r="AX1072" s="5"/>
      <c r="AY1072" s="5"/>
    </row>
    <row r="1073" spans="2:51" ht="15" customHeight="1"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  <c r="Q1073" s="5"/>
      <c r="R1073" s="5"/>
      <c r="S1073" s="5"/>
      <c r="T1073" s="5"/>
      <c r="U1073" s="5"/>
      <c r="V1073" s="5"/>
      <c r="W1073" s="5"/>
      <c r="X1073" s="5"/>
      <c r="Y1073" s="5"/>
      <c r="Z1073" s="5"/>
      <c r="AA1073" s="5"/>
      <c r="AB1073" s="5"/>
      <c r="AC1073" s="5"/>
      <c r="AD1073" s="5"/>
      <c r="AE1073" s="5"/>
      <c r="AF1073" s="5"/>
      <c r="AG1073" s="5"/>
      <c r="AH1073" s="5"/>
      <c r="AI1073" s="5"/>
      <c r="AJ1073" s="5"/>
      <c r="AK1073" s="5"/>
      <c r="AL1073" s="5"/>
      <c r="AM1073" s="5"/>
      <c r="AN1073" s="5"/>
      <c r="AO1073" s="5"/>
      <c r="AP1073" s="5"/>
      <c r="AQ1073" s="5"/>
      <c r="AR1073" s="5"/>
      <c r="AS1073" s="5"/>
      <c r="AT1073" s="5"/>
      <c r="AU1073" s="5"/>
      <c r="AV1073" s="5"/>
      <c r="AW1073" s="5"/>
      <c r="AX1073" s="5"/>
      <c r="AY1073" s="5"/>
    </row>
    <row r="1074" spans="2:51" ht="15" customHeight="1"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  <c r="Q1074" s="5"/>
      <c r="R1074" s="5"/>
      <c r="S1074" s="5"/>
      <c r="T1074" s="5"/>
      <c r="U1074" s="5"/>
      <c r="V1074" s="5"/>
      <c r="W1074" s="5"/>
      <c r="X1074" s="5"/>
      <c r="Y1074" s="5"/>
      <c r="Z1074" s="5"/>
      <c r="AA1074" s="5"/>
      <c r="AB1074" s="5"/>
      <c r="AC1074" s="5"/>
      <c r="AD1074" s="5"/>
      <c r="AE1074" s="5"/>
      <c r="AF1074" s="5"/>
      <c r="AG1074" s="5"/>
      <c r="AH1074" s="5"/>
      <c r="AI1074" s="5"/>
      <c r="AJ1074" s="5"/>
      <c r="AK1074" s="5"/>
      <c r="AL1074" s="5"/>
      <c r="AM1074" s="5"/>
      <c r="AN1074" s="5"/>
      <c r="AO1074" s="5"/>
      <c r="AP1074" s="5"/>
      <c r="AQ1074" s="5"/>
      <c r="AR1074" s="5"/>
      <c r="AS1074" s="5"/>
      <c r="AT1074" s="5"/>
      <c r="AU1074" s="5"/>
      <c r="AV1074" s="5"/>
      <c r="AW1074" s="5"/>
      <c r="AX1074" s="5"/>
      <c r="AY1074" s="5"/>
    </row>
    <row r="1075" spans="2:51" ht="15" customHeight="1"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  <c r="Q1075" s="5"/>
      <c r="R1075" s="5"/>
      <c r="S1075" s="5"/>
      <c r="T1075" s="5"/>
      <c r="U1075" s="5"/>
      <c r="V1075" s="5"/>
      <c r="W1075" s="5"/>
      <c r="X1075" s="5"/>
      <c r="Y1075" s="5"/>
      <c r="Z1075" s="5"/>
      <c r="AA1075" s="5"/>
      <c r="AB1075" s="5"/>
      <c r="AC1075" s="5"/>
      <c r="AD1075" s="5"/>
      <c r="AE1075" s="5"/>
      <c r="AF1075" s="5"/>
      <c r="AG1075" s="5"/>
      <c r="AH1075" s="5"/>
      <c r="AI1075" s="5"/>
      <c r="AJ1075" s="5"/>
      <c r="AK1075" s="5"/>
      <c r="AL1075" s="5"/>
      <c r="AM1075" s="5"/>
      <c r="AN1075" s="5"/>
      <c r="AO1075" s="5"/>
      <c r="AP1075" s="5"/>
      <c r="AQ1075" s="5"/>
      <c r="AR1075" s="5"/>
      <c r="AS1075" s="5"/>
      <c r="AT1075" s="5"/>
      <c r="AU1075" s="5"/>
      <c r="AV1075" s="5"/>
      <c r="AW1075" s="5"/>
      <c r="AX1075" s="5"/>
      <c r="AY1075" s="5"/>
    </row>
    <row r="1076" spans="2:51" ht="15" customHeight="1"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  <c r="Q1076" s="5"/>
      <c r="R1076" s="5"/>
      <c r="S1076" s="5"/>
      <c r="T1076" s="5"/>
      <c r="U1076" s="5"/>
      <c r="V1076" s="5"/>
      <c r="W1076" s="5"/>
      <c r="X1076" s="5"/>
      <c r="Y1076" s="5"/>
      <c r="Z1076" s="5"/>
      <c r="AA1076" s="5"/>
      <c r="AB1076" s="5"/>
      <c r="AC1076" s="5"/>
      <c r="AD1076" s="5"/>
      <c r="AE1076" s="5"/>
      <c r="AF1076" s="5"/>
      <c r="AG1076" s="5"/>
      <c r="AH1076" s="5"/>
      <c r="AI1076" s="5"/>
      <c r="AJ1076" s="5"/>
      <c r="AK1076" s="5"/>
      <c r="AL1076" s="5"/>
      <c r="AM1076" s="5"/>
      <c r="AN1076" s="5"/>
      <c r="AO1076" s="5"/>
      <c r="AP1076" s="5"/>
      <c r="AQ1076" s="5"/>
      <c r="AR1076" s="5"/>
      <c r="AS1076" s="5"/>
      <c r="AT1076" s="5"/>
      <c r="AU1076" s="5"/>
      <c r="AV1076" s="5"/>
      <c r="AW1076" s="5"/>
      <c r="AX1076" s="5"/>
      <c r="AY1076" s="5"/>
    </row>
    <row r="1077" spans="2:51" ht="15" customHeight="1"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  <c r="Q1077" s="5"/>
      <c r="R1077" s="5"/>
      <c r="S1077" s="5"/>
      <c r="T1077" s="5"/>
      <c r="U1077" s="5"/>
      <c r="V1077" s="5"/>
      <c r="W1077" s="5"/>
      <c r="X1077" s="5"/>
      <c r="Y1077" s="5"/>
      <c r="Z1077" s="5"/>
      <c r="AA1077" s="5"/>
      <c r="AB1077" s="5"/>
      <c r="AC1077" s="5"/>
      <c r="AD1077" s="5"/>
      <c r="AE1077" s="5"/>
      <c r="AF1077" s="5"/>
      <c r="AG1077" s="5"/>
      <c r="AH1077" s="5"/>
      <c r="AI1077" s="5"/>
      <c r="AJ1077" s="5"/>
      <c r="AK1077" s="5"/>
      <c r="AL1077" s="5"/>
      <c r="AM1077" s="5"/>
      <c r="AN1077" s="5"/>
      <c r="AO1077" s="5"/>
      <c r="AP1077" s="5"/>
      <c r="AQ1077" s="5"/>
      <c r="AR1077" s="5"/>
      <c r="AS1077" s="5"/>
      <c r="AT1077" s="5"/>
      <c r="AU1077" s="5"/>
      <c r="AV1077" s="5"/>
      <c r="AW1077" s="5"/>
      <c r="AX1077" s="5"/>
      <c r="AY1077" s="5"/>
    </row>
    <row r="1078" spans="2:51" ht="15" customHeight="1"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  <c r="Q1078" s="5"/>
      <c r="R1078" s="5"/>
      <c r="S1078" s="5"/>
      <c r="T1078" s="5"/>
      <c r="U1078" s="5"/>
      <c r="V1078" s="5"/>
      <c r="W1078" s="5"/>
      <c r="X1078" s="5"/>
      <c r="Y1078" s="5"/>
      <c r="Z1078" s="5"/>
      <c r="AA1078" s="5"/>
      <c r="AB1078" s="5"/>
      <c r="AC1078" s="5"/>
      <c r="AD1078" s="5"/>
      <c r="AE1078" s="5"/>
      <c r="AF1078" s="5"/>
      <c r="AG1078" s="5"/>
      <c r="AH1078" s="5"/>
      <c r="AI1078" s="5"/>
      <c r="AJ1078" s="5"/>
      <c r="AK1078" s="5"/>
      <c r="AL1078" s="5"/>
      <c r="AM1078" s="5"/>
      <c r="AN1078" s="5"/>
      <c r="AO1078" s="5"/>
      <c r="AP1078" s="5"/>
      <c r="AQ1078" s="5"/>
      <c r="AR1078" s="5"/>
      <c r="AS1078" s="5"/>
      <c r="AT1078" s="5"/>
      <c r="AU1078" s="5"/>
      <c r="AV1078" s="5"/>
      <c r="AW1078" s="5"/>
      <c r="AX1078" s="5"/>
      <c r="AY1078" s="5"/>
    </row>
    <row r="1079" spans="2:51" ht="15" customHeight="1"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  <c r="Q1079" s="5"/>
      <c r="R1079" s="5"/>
      <c r="S1079" s="5"/>
      <c r="T1079" s="5"/>
      <c r="U1079" s="5"/>
      <c r="V1079" s="5"/>
      <c r="W1079" s="5"/>
      <c r="X1079" s="5"/>
      <c r="Y1079" s="5"/>
      <c r="Z1079" s="5"/>
      <c r="AA1079" s="5"/>
      <c r="AB1079" s="5"/>
      <c r="AC1079" s="5"/>
      <c r="AD1079" s="5"/>
      <c r="AE1079" s="5"/>
      <c r="AF1079" s="5"/>
      <c r="AG1079" s="5"/>
      <c r="AH1079" s="5"/>
      <c r="AI1079" s="5"/>
      <c r="AJ1079" s="5"/>
      <c r="AK1079" s="5"/>
      <c r="AL1079" s="5"/>
      <c r="AM1079" s="5"/>
      <c r="AN1079" s="5"/>
      <c r="AO1079" s="5"/>
      <c r="AP1079" s="5"/>
      <c r="AQ1079" s="5"/>
      <c r="AR1079" s="5"/>
      <c r="AS1079" s="5"/>
      <c r="AT1079" s="5"/>
      <c r="AU1079" s="5"/>
      <c r="AV1079" s="5"/>
      <c r="AW1079" s="5"/>
      <c r="AX1079" s="5"/>
      <c r="AY1079" s="5"/>
    </row>
    <row r="1080" spans="2:51" ht="15" customHeight="1"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  <c r="Q1080" s="5"/>
      <c r="R1080" s="5"/>
      <c r="S1080" s="5"/>
      <c r="T1080" s="5"/>
      <c r="U1080" s="5"/>
      <c r="V1080" s="5"/>
      <c r="W1080" s="5"/>
      <c r="X1080" s="5"/>
      <c r="Y1080" s="5"/>
      <c r="Z1080" s="5"/>
      <c r="AA1080" s="5"/>
      <c r="AB1080" s="5"/>
      <c r="AC1080" s="5"/>
      <c r="AD1080" s="5"/>
      <c r="AE1080" s="5"/>
      <c r="AF1080" s="5"/>
      <c r="AG1080" s="5"/>
      <c r="AH1080" s="5"/>
      <c r="AI1080" s="5"/>
      <c r="AJ1080" s="5"/>
      <c r="AK1080" s="5"/>
      <c r="AL1080" s="5"/>
      <c r="AM1080" s="5"/>
      <c r="AN1080" s="5"/>
      <c r="AO1080" s="5"/>
      <c r="AP1080" s="5"/>
      <c r="AQ1080" s="5"/>
      <c r="AR1080" s="5"/>
      <c r="AS1080" s="5"/>
      <c r="AT1080" s="5"/>
      <c r="AU1080" s="5"/>
      <c r="AV1080" s="5"/>
      <c r="AW1080" s="5"/>
      <c r="AX1080" s="5"/>
      <c r="AY1080" s="5"/>
    </row>
    <row r="1081" spans="2:51" ht="15" customHeight="1"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  <c r="Q1081" s="5"/>
      <c r="R1081" s="5"/>
      <c r="S1081" s="5"/>
      <c r="T1081" s="5"/>
      <c r="U1081" s="5"/>
      <c r="V1081" s="5"/>
      <c r="W1081" s="5"/>
      <c r="X1081" s="5"/>
      <c r="Y1081" s="5"/>
      <c r="Z1081" s="5"/>
      <c r="AA1081" s="5"/>
      <c r="AB1081" s="5"/>
      <c r="AC1081" s="5"/>
      <c r="AD1081" s="5"/>
      <c r="AE1081" s="5"/>
      <c r="AF1081" s="5"/>
      <c r="AG1081" s="5"/>
      <c r="AH1081" s="5"/>
      <c r="AI1081" s="5"/>
      <c r="AJ1081" s="5"/>
      <c r="AK1081" s="5"/>
      <c r="AL1081" s="5"/>
      <c r="AM1081" s="5"/>
      <c r="AN1081" s="5"/>
      <c r="AO1081" s="5"/>
      <c r="AP1081" s="5"/>
      <c r="AQ1081" s="5"/>
      <c r="AR1081" s="5"/>
      <c r="AS1081" s="5"/>
      <c r="AT1081" s="5"/>
      <c r="AU1081" s="5"/>
      <c r="AV1081" s="5"/>
      <c r="AW1081" s="5"/>
      <c r="AX1081" s="5"/>
      <c r="AY1081" s="5"/>
    </row>
    <row r="1082" spans="2:51" ht="15" customHeight="1"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  <c r="Q1082" s="5"/>
      <c r="R1082" s="5"/>
      <c r="S1082" s="5"/>
      <c r="T1082" s="5"/>
      <c r="U1082" s="5"/>
      <c r="V1082" s="5"/>
      <c r="W1082" s="5"/>
      <c r="X1082" s="5"/>
      <c r="Y1082" s="5"/>
      <c r="Z1082" s="5"/>
      <c r="AA1082" s="5"/>
      <c r="AB1082" s="5"/>
      <c r="AC1082" s="5"/>
      <c r="AD1082" s="5"/>
      <c r="AE1082" s="5"/>
      <c r="AF1082" s="5"/>
      <c r="AG1082" s="5"/>
      <c r="AH1082" s="5"/>
      <c r="AI1082" s="5"/>
      <c r="AJ1082" s="5"/>
      <c r="AK1082" s="5"/>
      <c r="AL1082" s="5"/>
      <c r="AM1082" s="5"/>
      <c r="AN1082" s="5"/>
      <c r="AO1082" s="5"/>
      <c r="AP1082" s="5"/>
      <c r="AQ1082" s="5"/>
      <c r="AR1082" s="5"/>
      <c r="AS1082" s="5"/>
      <c r="AT1082" s="5"/>
      <c r="AU1082" s="5"/>
      <c r="AV1082" s="5"/>
      <c r="AW1082" s="5"/>
      <c r="AX1082" s="5"/>
      <c r="AY1082" s="5"/>
    </row>
    <row r="1083" spans="2:51" ht="15" customHeight="1"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  <c r="Q1083" s="5"/>
      <c r="R1083" s="5"/>
      <c r="S1083" s="5"/>
      <c r="T1083" s="5"/>
      <c r="U1083" s="5"/>
      <c r="V1083" s="5"/>
      <c r="W1083" s="5"/>
      <c r="X1083" s="5"/>
      <c r="Y1083" s="5"/>
      <c r="Z1083" s="5"/>
      <c r="AA1083" s="5"/>
      <c r="AB1083" s="5"/>
      <c r="AC1083" s="5"/>
      <c r="AD1083" s="5"/>
      <c r="AE1083" s="5"/>
      <c r="AF1083" s="5"/>
      <c r="AG1083" s="5"/>
      <c r="AH1083" s="5"/>
      <c r="AI1083" s="5"/>
      <c r="AJ1083" s="5"/>
      <c r="AK1083" s="5"/>
      <c r="AL1083" s="5"/>
      <c r="AM1083" s="5"/>
      <c r="AN1083" s="5"/>
      <c r="AO1083" s="5"/>
      <c r="AP1083" s="5"/>
      <c r="AQ1083" s="5"/>
      <c r="AR1083" s="5"/>
      <c r="AS1083" s="5"/>
      <c r="AT1083" s="5"/>
      <c r="AU1083" s="5"/>
      <c r="AV1083" s="5"/>
      <c r="AW1083" s="5"/>
      <c r="AX1083" s="5"/>
      <c r="AY1083" s="5"/>
    </row>
    <row r="1084" spans="2:51" ht="15" customHeight="1"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  <c r="Q1084" s="5"/>
      <c r="R1084" s="5"/>
      <c r="S1084" s="5"/>
      <c r="T1084" s="5"/>
      <c r="U1084" s="5"/>
      <c r="V1084" s="5"/>
      <c r="W1084" s="5"/>
      <c r="X1084" s="5"/>
      <c r="Y1084" s="5"/>
      <c r="Z1084" s="5"/>
      <c r="AA1084" s="5"/>
      <c r="AB1084" s="5"/>
      <c r="AC1084" s="5"/>
      <c r="AD1084" s="5"/>
      <c r="AE1084" s="5"/>
      <c r="AF1084" s="5"/>
      <c r="AG1084" s="5"/>
      <c r="AH1084" s="5"/>
      <c r="AI1084" s="5"/>
      <c r="AJ1084" s="5"/>
      <c r="AK1084" s="5"/>
      <c r="AL1084" s="5"/>
      <c r="AM1084" s="5"/>
      <c r="AN1084" s="5"/>
      <c r="AO1084" s="5"/>
      <c r="AP1084" s="5"/>
      <c r="AQ1084" s="5"/>
      <c r="AR1084" s="5"/>
      <c r="AS1084" s="5"/>
      <c r="AT1084" s="5"/>
      <c r="AU1084" s="5"/>
      <c r="AV1084" s="5"/>
      <c r="AW1084" s="5"/>
      <c r="AX1084" s="5"/>
      <c r="AY1084" s="5"/>
    </row>
    <row r="1085" spans="2:51" ht="15" customHeight="1"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  <c r="Q1085" s="5"/>
      <c r="R1085" s="5"/>
      <c r="S1085" s="5"/>
      <c r="T1085" s="5"/>
      <c r="U1085" s="5"/>
      <c r="V1085" s="5"/>
      <c r="W1085" s="5"/>
      <c r="X1085" s="5"/>
      <c r="Y1085" s="5"/>
      <c r="Z1085" s="5"/>
      <c r="AA1085" s="5"/>
      <c r="AB1085" s="5"/>
      <c r="AC1085" s="5"/>
      <c r="AD1085" s="5"/>
      <c r="AE1085" s="5"/>
      <c r="AF1085" s="5"/>
      <c r="AG1085" s="5"/>
      <c r="AH1085" s="5"/>
      <c r="AI1085" s="5"/>
      <c r="AJ1085" s="5"/>
      <c r="AK1085" s="5"/>
      <c r="AL1085" s="5"/>
      <c r="AM1085" s="5"/>
      <c r="AN1085" s="5"/>
      <c r="AO1085" s="5"/>
      <c r="AP1085" s="5"/>
      <c r="AQ1085" s="5"/>
      <c r="AR1085" s="5"/>
      <c r="AS1085" s="5"/>
      <c r="AT1085" s="5"/>
      <c r="AU1085" s="5"/>
      <c r="AV1085" s="5"/>
      <c r="AW1085" s="5"/>
      <c r="AX1085" s="5"/>
      <c r="AY1085" s="5"/>
    </row>
    <row r="1086" spans="2:51" ht="15" customHeight="1"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  <c r="Q1086" s="5"/>
      <c r="R1086" s="5"/>
      <c r="S1086" s="5"/>
      <c r="T1086" s="5"/>
      <c r="U1086" s="5"/>
      <c r="V1086" s="5"/>
      <c r="W1086" s="5"/>
      <c r="X1086" s="5"/>
      <c r="Y1086" s="5"/>
      <c r="Z1086" s="5"/>
      <c r="AA1086" s="5"/>
      <c r="AB1086" s="5"/>
      <c r="AC1086" s="5"/>
      <c r="AD1086" s="5"/>
      <c r="AE1086" s="5"/>
      <c r="AF1086" s="5"/>
      <c r="AG1086" s="5"/>
      <c r="AH1086" s="5"/>
      <c r="AI1086" s="5"/>
      <c r="AJ1086" s="5"/>
      <c r="AK1086" s="5"/>
      <c r="AL1086" s="5"/>
      <c r="AM1086" s="5"/>
      <c r="AN1086" s="5"/>
      <c r="AO1086" s="5"/>
      <c r="AP1086" s="5"/>
      <c r="AQ1086" s="5"/>
      <c r="AR1086" s="5"/>
      <c r="AS1086" s="5"/>
      <c r="AT1086" s="5"/>
      <c r="AU1086" s="5"/>
      <c r="AV1086" s="5"/>
      <c r="AW1086" s="5"/>
      <c r="AX1086" s="5"/>
      <c r="AY1086" s="5"/>
    </row>
    <row r="1087" spans="2:51" ht="15" customHeight="1"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  <c r="Q1087" s="5"/>
      <c r="R1087" s="5"/>
      <c r="S1087" s="5"/>
      <c r="T1087" s="5"/>
      <c r="U1087" s="5"/>
      <c r="V1087" s="5"/>
      <c r="W1087" s="5"/>
      <c r="X1087" s="5"/>
      <c r="Y1087" s="5"/>
      <c r="Z1087" s="5"/>
      <c r="AA1087" s="5"/>
      <c r="AB1087" s="5"/>
      <c r="AC1087" s="5"/>
      <c r="AD1087" s="5"/>
      <c r="AE1087" s="5"/>
      <c r="AF1087" s="5"/>
      <c r="AG1087" s="5"/>
      <c r="AH1087" s="5"/>
      <c r="AI1087" s="5"/>
      <c r="AJ1087" s="5"/>
      <c r="AK1087" s="5"/>
      <c r="AL1087" s="5"/>
      <c r="AM1087" s="5"/>
      <c r="AN1087" s="5"/>
      <c r="AO1087" s="5"/>
      <c r="AP1087" s="5"/>
      <c r="AQ1087" s="5"/>
      <c r="AR1087" s="5"/>
      <c r="AS1087" s="5"/>
      <c r="AT1087" s="5"/>
      <c r="AU1087" s="5"/>
      <c r="AV1087" s="5"/>
      <c r="AW1087" s="5"/>
      <c r="AX1087" s="5"/>
      <c r="AY1087" s="5"/>
    </row>
    <row r="1088" spans="2:51" ht="15" customHeight="1"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  <c r="Q1088" s="5"/>
      <c r="R1088" s="5"/>
      <c r="S1088" s="5"/>
      <c r="T1088" s="5"/>
      <c r="U1088" s="5"/>
      <c r="V1088" s="5"/>
      <c r="W1088" s="5"/>
      <c r="X1088" s="5"/>
      <c r="Y1088" s="5"/>
      <c r="Z1088" s="5"/>
      <c r="AA1088" s="5"/>
      <c r="AB1088" s="5"/>
      <c r="AC1088" s="5"/>
      <c r="AD1088" s="5"/>
      <c r="AE1088" s="5"/>
      <c r="AF1088" s="5"/>
      <c r="AG1088" s="5"/>
      <c r="AH1088" s="5"/>
      <c r="AI1088" s="5"/>
      <c r="AJ1088" s="5"/>
      <c r="AK1088" s="5"/>
      <c r="AL1088" s="5"/>
      <c r="AM1088" s="5"/>
      <c r="AN1088" s="5"/>
      <c r="AO1088" s="5"/>
      <c r="AP1088" s="5"/>
      <c r="AQ1088" s="5"/>
      <c r="AR1088" s="5"/>
      <c r="AS1088" s="5"/>
      <c r="AT1088" s="5"/>
      <c r="AU1088" s="5"/>
      <c r="AV1088" s="5"/>
      <c r="AW1088" s="5"/>
      <c r="AX1088" s="5"/>
      <c r="AY1088" s="5"/>
    </row>
    <row r="1089" spans="2:51" ht="15" customHeight="1"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  <c r="Q1089" s="5"/>
      <c r="R1089" s="5"/>
      <c r="S1089" s="5"/>
      <c r="T1089" s="5"/>
      <c r="U1089" s="5"/>
      <c r="V1089" s="5"/>
      <c r="W1089" s="5"/>
      <c r="X1089" s="5"/>
      <c r="Y1089" s="5"/>
      <c r="Z1089" s="5"/>
      <c r="AA1089" s="5"/>
      <c r="AB1089" s="5"/>
      <c r="AC1089" s="5"/>
      <c r="AD1089" s="5"/>
      <c r="AE1089" s="5"/>
      <c r="AF1089" s="5"/>
      <c r="AG1089" s="5"/>
      <c r="AH1089" s="5"/>
      <c r="AI1089" s="5"/>
      <c r="AJ1089" s="5"/>
      <c r="AK1089" s="5"/>
      <c r="AL1089" s="5"/>
      <c r="AM1089" s="5"/>
      <c r="AN1089" s="5"/>
      <c r="AO1089" s="5"/>
      <c r="AP1089" s="5"/>
      <c r="AQ1089" s="5"/>
      <c r="AR1089" s="5"/>
      <c r="AS1089" s="5"/>
      <c r="AT1089" s="5"/>
      <c r="AU1089" s="5"/>
      <c r="AV1089" s="5"/>
      <c r="AW1089" s="5"/>
      <c r="AX1089" s="5"/>
      <c r="AY1089" s="5"/>
    </row>
    <row r="1090" spans="2:51" ht="15" customHeight="1"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  <c r="Q1090" s="5"/>
      <c r="R1090" s="5"/>
      <c r="S1090" s="5"/>
      <c r="T1090" s="5"/>
      <c r="U1090" s="5"/>
      <c r="V1090" s="5"/>
      <c r="W1090" s="5"/>
      <c r="X1090" s="5"/>
      <c r="Y1090" s="5"/>
      <c r="Z1090" s="5"/>
      <c r="AA1090" s="5"/>
      <c r="AB1090" s="5"/>
      <c r="AC1090" s="5"/>
      <c r="AD1090" s="5"/>
      <c r="AE1090" s="5"/>
      <c r="AF1090" s="5"/>
      <c r="AG1090" s="5"/>
      <c r="AH1090" s="5"/>
      <c r="AI1090" s="5"/>
      <c r="AJ1090" s="5"/>
      <c r="AK1090" s="5"/>
      <c r="AL1090" s="5"/>
      <c r="AM1090" s="5"/>
      <c r="AN1090" s="5"/>
      <c r="AO1090" s="5"/>
      <c r="AP1090" s="5"/>
      <c r="AQ1090" s="5"/>
      <c r="AR1090" s="5"/>
      <c r="AS1090" s="5"/>
      <c r="AT1090" s="5"/>
      <c r="AU1090" s="5"/>
      <c r="AV1090" s="5"/>
      <c r="AW1090" s="5"/>
      <c r="AX1090" s="5"/>
      <c r="AY1090" s="5"/>
    </row>
    <row r="1091" spans="2:51" ht="15" customHeight="1"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  <c r="Q1091" s="5"/>
      <c r="R1091" s="5"/>
      <c r="S1091" s="5"/>
      <c r="T1091" s="5"/>
      <c r="U1091" s="5"/>
      <c r="V1091" s="5"/>
      <c r="W1091" s="5"/>
      <c r="X1091" s="5"/>
      <c r="Y1091" s="5"/>
      <c r="Z1091" s="5"/>
      <c r="AA1091" s="5"/>
      <c r="AB1091" s="5"/>
      <c r="AC1091" s="5"/>
      <c r="AD1091" s="5"/>
      <c r="AE1091" s="5"/>
      <c r="AF1091" s="5"/>
      <c r="AG1091" s="5"/>
      <c r="AH1091" s="5"/>
      <c r="AI1091" s="5"/>
      <c r="AJ1091" s="5"/>
      <c r="AK1091" s="5"/>
      <c r="AL1091" s="5"/>
      <c r="AM1091" s="5"/>
      <c r="AN1091" s="5"/>
      <c r="AO1091" s="5"/>
      <c r="AP1091" s="5"/>
      <c r="AQ1091" s="5"/>
      <c r="AR1091" s="5"/>
      <c r="AS1091" s="5"/>
      <c r="AT1091" s="5"/>
      <c r="AU1091" s="5"/>
      <c r="AV1091" s="5"/>
      <c r="AW1091" s="5"/>
      <c r="AX1091" s="5"/>
      <c r="AY1091" s="5"/>
    </row>
    <row r="1092" spans="2:51" ht="15" customHeight="1"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  <c r="Q1092" s="5"/>
      <c r="R1092" s="5"/>
      <c r="S1092" s="5"/>
      <c r="T1092" s="5"/>
      <c r="U1092" s="5"/>
      <c r="V1092" s="5"/>
      <c r="W1092" s="5"/>
      <c r="X1092" s="5"/>
      <c r="Y1092" s="5"/>
      <c r="Z1092" s="5"/>
      <c r="AA1092" s="5"/>
      <c r="AB1092" s="5"/>
      <c r="AC1092" s="5"/>
      <c r="AD1092" s="5"/>
      <c r="AE1092" s="5"/>
      <c r="AF1092" s="5"/>
      <c r="AG1092" s="5"/>
      <c r="AH1092" s="5"/>
      <c r="AI1092" s="5"/>
      <c r="AJ1092" s="5"/>
      <c r="AK1092" s="5"/>
      <c r="AL1092" s="5"/>
      <c r="AM1092" s="5"/>
      <c r="AN1092" s="5"/>
      <c r="AO1092" s="5"/>
      <c r="AP1092" s="5"/>
      <c r="AQ1092" s="5"/>
      <c r="AR1092" s="5"/>
      <c r="AS1092" s="5"/>
      <c r="AT1092" s="5"/>
      <c r="AU1092" s="5"/>
      <c r="AV1092" s="5"/>
      <c r="AW1092" s="5"/>
      <c r="AX1092" s="5"/>
      <c r="AY1092" s="5"/>
    </row>
    <row r="1093" spans="2:51" ht="15" customHeight="1"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  <c r="Q1093" s="5"/>
      <c r="R1093" s="5"/>
      <c r="S1093" s="5"/>
      <c r="T1093" s="5"/>
      <c r="U1093" s="5"/>
      <c r="V1093" s="5"/>
      <c r="W1093" s="5"/>
      <c r="X1093" s="5"/>
      <c r="Y1093" s="5"/>
      <c r="Z1093" s="5"/>
      <c r="AA1093" s="5"/>
      <c r="AB1093" s="5"/>
      <c r="AC1093" s="5"/>
      <c r="AD1093" s="5"/>
      <c r="AE1093" s="5"/>
      <c r="AF1093" s="5"/>
      <c r="AG1093" s="5"/>
      <c r="AH1093" s="5"/>
      <c r="AI1093" s="5"/>
      <c r="AJ1093" s="5"/>
      <c r="AK1093" s="5"/>
      <c r="AL1093" s="5"/>
      <c r="AM1093" s="5"/>
      <c r="AN1093" s="5"/>
      <c r="AO1093" s="5"/>
      <c r="AP1093" s="5"/>
      <c r="AQ1093" s="5"/>
      <c r="AR1093" s="5"/>
      <c r="AS1093" s="5"/>
      <c r="AT1093" s="5"/>
      <c r="AU1093" s="5"/>
      <c r="AV1093" s="5"/>
      <c r="AW1093" s="5"/>
      <c r="AX1093" s="5"/>
      <c r="AY1093" s="5"/>
    </row>
    <row r="1094" spans="2:51" ht="15" customHeight="1"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  <c r="R1094" s="5"/>
      <c r="S1094" s="5"/>
      <c r="T1094" s="5"/>
      <c r="U1094" s="5"/>
      <c r="V1094" s="5"/>
      <c r="W1094" s="5"/>
      <c r="X1094" s="5"/>
      <c r="Y1094" s="5"/>
      <c r="Z1094" s="5"/>
      <c r="AA1094" s="5"/>
      <c r="AB1094" s="5"/>
      <c r="AC1094" s="5"/>
      <c r="AD1094" s="5"/>
      <c r="AE1094" s="5"/>
      <c r="AF1094" s="5"/>
      <c r="AG1094" s="5"/>
      <c r="AH1094" s="5"/>
      <c r="AI1094" s="5"/>
      <c r="AJ1094" s="5"/>
      <c r="AK1094" s="5"/>
      <c r="AL1094" s="5"/>
      <c r="AM1094" s="5"/>
      <c r="AN1094" s="5"/>
      <c r="AO1094" s="5"/>
      <c r="AP1094" s="5"/>
      <c r="AQ1094" s="5"/>
      <c r="AR1094" s="5"/>
      <c r="AS1094" s="5"/>
      <c r="AT1094" s="5"/>
      <c r="AU1094" s="5"/>
      <c r="AV1094" s="5"/>
      <c r="AW1094" s="5"/>
      <c r="AX1094" s="5"/>
      <c r="AY1094" s="5"/>
    </row>
    <row r="1095" spans="2:51" ht="15" customHeight="1"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  <c r="Q1095" s="5"/>
      <c r="R1095" s="5"/>
      <c r="S1095" s="5"/>
      <c r="T1095" s="5"/>
      <c r="U1095" s="5"/>
      <c r="V1095" s="5"/>
      <c r="W1095" s="5"/>
      <c r="X1095" s="5"/>
      <c r="Y1095" s="5"/>
      <c r="Z1095" s="5"/>
      <c r="AA1095" s="5"/>
      <c r="AB1095" s="5"/>
      <c r="AC1095" s="5"/>
      <c r="AD1095" s="5"/>
      <c r="AE1095" s="5"/>
      <c r="AF1095" s="5"/>
      <c r="AG1095" s="5"/>
      <c r="AH1095" s="5"/>
      <c r="AI1095" s="5"/>
      <c r="AJ1095" s="5"/>
      <c r="AK1095" s="5"/>
      <c r="AL1095" s="5"/>
      <c r="AM1095" s="5"/>
      <c r="AN1095" s="5"/>
      <c r="AO1095" s="5"/>
      <c r="AP1095" s="5"/>
      <c r="AQ1095" s="5"/>
      <c r="AR1095" s="5"/>
      <c r="AS1095" s="5"/>
      <c r="AT1095" s="5"/>
      <c r="AU1095" s="5"/>
      <c r="AV1095" s="5"/>
      <c r="AW1095" s="5"/>
      <c r="AX1095" s="5"/>
      <c r="AY1095" s="5"/>
    </row>
    <row r="1096" spans="2:51" ht="15" customHeight="1"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  <c r="Q1096" s="5"/>
      <c r="R1096" s="5"/>
      <c r="S1096" s="5"/>
      <c r="T1096" s="5"/>
      <c r="U1096" s="5"/>
      <c r="V1096" s="5"/>
      <c r="W1096" s="5"/>
      <c r="X1096" s="5"/>
      <c r="Y1096" s="5"/>
      <c r="Z1096" s="5"/>
      <c r="AA1096" s="5"/>
      <c r="AB1096" s="5"/>
      <c r="AC1096" s="5"/>
      <c r="AD1096" s="5"/>
      <c r="AE1096" s="5"/>
      <c r="AF1096" s="5"/>
      <c r="AG1096" s="5"/>
      <c r="AH1096" s="5"/>
      <c r="AI1096" s="5"/>
      <c r="AJ1096" s="5"/>
      <c r="AK1096" s="5"/>
      <c r="AL1096" s="5"/>
      <c r="AM1096" s="5"/>
      <c r="AN1096" s="5"/>
      <c r="AO1096" s="5"/>
      <c r="AP1096" s="5"/>
      <c r="AQ1096" s="5"/>
      <c r="AR1096" s="5"/>
      <c r="AS1096" s="5"/>
      <c r="AT1096" s="5"/>
      <c r="AU1096" s="5"/>
      <c r="AV1096" s="5"/>
      <c r="AW1096" s="5"/>
      <c r="AX1096" s="5"/>
      <c r="AY1096" s="5"/>
    </row>
    <row r="1097" spans="2:51" ht="15" customHeight="1"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  <c r="Q1097" s="5"/>
      <c r="R1097" s="5"/>
      <c r="S1097" s="5"/>
      <c r="T1097" s="5"/>
      <c r="U1097" s="5"/>
      <c r="V1097" s="5"/>
      <c r="W1097" s="5"/>
      <c r="X1097" s="5"/>
      <c r="Y1097" s="5"/>
      <c r="Z1097" s="5"/>
      <c r="AA1097" s="5"/>
      <c r="AB1097" s="5"/>
      <c r="AC1097" s="5"/>
      <c r="AD1097" s="5"/>
      <c r="AE1097" s="5"/>
      <c r="AF1097" s="5"/>
      <c r="AG1097" s="5"/>
      <c r="AH1097" s="5"/>
      <c r="AI1097" s="5"/>
      <c r="AJ1097" s="5"/>
      <c r="AK1097" s="5"/>
      <c r="AL1097" s="5"/>
      <c r="AM1097" s="5"/>
      <c r="AN1097" s="5"/>
      <c r="AO1097" s="5"/>
      <c r="AP1097" s="5"/>
      <c r="AQ1097" s="5"/>
      <c r="AR1097" s="5"/>
      <c r="AS1097" s="5"/>
      <c r="AT1097" s="5"/>
      <c r="AU1097" s="5"/>
      <c r="AV1097" s="5"/>
      <c r="AW1097" s="5"/>
      <c r="AX1097" s="5"/>
      <c r="AY1097" s="5"/>
    </row>
    <row r="1098" spans="2:51" ht="15" customHeight="1"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  <c r="Q1098" s="5"/>
      <c r="R1098" s="5"/>
      <c r="S1098" s="5"/>
      <c r="T1098" s="5"/>
      <c r="U1098" s="5"/>
      <c r="V1098" s="5"/>
      <c r="W1098" s="5"/>
      <c r="X1098" s="5"/>
      <c r="Y1098" s="5"/>
      <c r="Z1098" s="5"/>
      <c r="AA1098" s="5"/>
      <c r="AB1098" s="5"/>
      <c r="AC1098" s="5"/>
      <c r="AD1098" s="5"/>
      <c r="AE1098" s="5"/>
      <c r="AF1098" s="5"/>
      <c r="AG1098" s="5"/>
      <c r="AH1098" s="5"/>
      <c r="AI1098" s="5"/>
      <c r="AJ1098" s="5"/>
      <c r="AK1098" s="5"/>
      <c r="AL1098" s="5"/>
      <c r="AM1098" s="5"/>
      <c r="AN1098" s="5"/>
      <c r="AO1098" s="5"/>
      <c r="AP1098" s="5"/>
      <c r="AQ1098" s="5"/>
      <c r="AR1098" s="5"/>
      <c r="AS1098" s="5"/>
      <c r="AT1098" s="5"/>
      <c r="AU1098" s="5"/>
      <c r="AV1098" s="5"/>
      <c r="AW1098" s="5"/>
      <c r="AX1098" s="5"/>
      <c r="AY1098" s="5"/>
    </row>
    <row r="1099" spans="2:51" ht="15" customHeight="1"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  <c r="Q1099" s="5"/>
      <c r="R1099" s="5"/>
      <c r="S1099" s="5"/>
      <c r="T1099" s="5"/>
      <c r="U1099" s="5"/>
      <c r="V1099" s="5"/>
      <c r="W1099" s="5"/>
      <c r="X1099" s="5"/>
      <c r="Y1099" s="5"/>
      <c r="Z1099" s="5"/>
      <c r="AA1099" s="5"/>
      <c r="AB1099" s="5"/>
      <c r="AC1099" s="5"/>
      <c r="AD1099" s="5"/>
      <c r="AE1099" s="5"/>
      <c r="AF1099" s="5"/>
      <c r="AG1099" s="5"/>
      <c r="AH1099" s="5"/>
      <c r="AI1099" s="5"/>
      <c r="AJ1099" s="5"/>
      <c r="AK1099" s="5"/>
      <c r="AL1099" s="5"/>
      <c r="AM1099" s="5"/>
      <c r="AN1099" s="5"/>
      <c r="AO1099" s="5"/>
      <c r="AP1099" s="5"/>
      <c r="AQ1099" s="5"/>
      <c r="AR1099" s="5"/>
      <c r="AS1099" s="5"/>
      <c r="AT1099" s="5"/>
      <c r="AU1099" s="5"/>
      <c r="AV1099" s="5"/>
      <c r="AW1099" s="5"/>
      <c r="AX1099" s="5"/>
      <c r="AY1099" s="5"/>
    </row>
    <row r="1100" spans="2:51" ht="15" customHeight="1"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  <c r="Q1100" s="5"/>
      <c r="R1100" s="5"/>
      <c r="S1100" s="5"/>
      <c r="T1100" s="5"/>
      <c r="U1100" s="5"/>
      <c r="V1100" s="5"/>
      <c r="W1100" s="5"/>
      <c r="X1100" s="5"/>
      <c r="Y1100" s="5"/>
      <c r="Z1100" s="5"/>
      <c r="AA1100" s="5"/>
      <c r="AB1100" s="5"/>
      <c r="AC1100" s="5"/>
      <c r="AD1100" s="5"/>
      <c r="AE1100" s="5"/>
      <c r="AF1100" s="5"/>
      <c r="AG1100" s="5"/>
      <c r="AH1100" s="5"/>
      <c r="AI1100" s="5"/>
      <c r="AJ1100" s="5"/>
      <c r="AK1100" s="5"/>
      <c r="AL1100" s="5"/>
      <c r="AM1100" s="5"/>
      <c r="AN1100" s="5"/>
      <c r="AO1100" s="5"/>
      <c r="AP1100" s="5"/>
      <c r="AQ1100" s="5"/>
      <c r="AR1100" s="5"/>
      <c r="AS1100" s="5"/>
      <c r="AT1100" s="5"/>
      <c r="AU1100" s="5"/>
      <c r="AV1100" s="5"/>
      <c r="AW1100" s="5"/>
      <c r="AX1100" s="5"/>
      <c r="AY1100" s="5"/>
    </row>
    <row r="1101" spans="2:51" ht="15" customHeight="1"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  <c r="Q1101" s="5"/>
      <c r="R1101" s="5"/>
      <c r="S1101" s="5"/>
      <c r="T1101" s="5"/>
      <c r="U1101" s="5"/>
      <c r="V1101" s="5"/>
      <c r="W1101" s="5"/>
      <c r="X1101" s="5"/>
      <c r="Y1101" s="5"/>
      <c r="Z1101" s="5"/>
      <c r="AA1101" s="5"/>
      <c r="AB1101" s="5"/>
      <c r="AC1101" s="5"/>
      <c r="AD1101" s="5"/>
      <c r="AE1101" s="5"/>
      <c r="AF1101" s="5"/>
      <c r="AG1101" s="5"/>
      <c r="AH1101" s="5"/>
      <c r="AI1101" s="5"/>
      <c r="AJ1101" s="5"/>
      <c r="AK1101" s="5"/>
      <c r="AL1101" s="5"/>
      <c r="AM1101" s="5"/>
      <c r="AN1101" s="5"/>
      <c r="AO1101" s="5"/>
      <c r="AP1101" s="5"/>
      <c r="AQ1101" s="5"/>
      <c r="AR1101" s="5"/>
      <c r="AS1101" s="5"/>
      <c r="AT1101" s="5"/>
      <c r="AU1101" s="5"/>
      <c r="AV1101" s="5"/>
      <c r="AW1101" s="5"/>
      <c r="AX1101" s="5"/>
      <c r="AY1101" s="5"/>
    </row>
    <row r="1102" spans="2:51" ht="15" customHeight="1"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5"/>
      <c r="R1102" s="5"/>
      <c r="S1102" s="5"/>
      <c r="T1102" s="5"/>
      <c r="U1102" s="5"/>
      <c r="V1102" s="5"/>
      <c r="W1102" s="5"/>
      <c r="X1102" s="5"/>
      <c r="Y1102" s="5"/>
      <c r="Z1102" s="5"/>
      <c r="AA1102" s="5"/>
      <c r="AB1102" s="5"/>
      <c r="AC1102" s="5"/>
      <c r="AD1102" s="5"/>
      <c r="AE1102" s="5"/>
      <c r="AF1102" s="5"/>
      <c r="AG1102" s="5"/>
      <c r="AH1102" s="5"/>
      <c r="AI1102" s="5"/>
      <c r="AJ1102" s="5"/>
      <c r="AK1102" s="5"/>
      <c r="AL1102" s="5"/>
      <c r="AM1102" s="5"/>
      <c r="AN1102" s="5"/>
      <c r="AO1102" s="5"/>
      <c r="AP1102" s="5"/>
      <c r="AQ1102" s="5"/>
      <c r="AR1102" s="5"/>
      <c r="AS1102" s="5"/>
      <c r="AT1102" s="5"/>
      <c r="AU1102" s="5"/>
      <c r="AV1102" s="5"/>
      <c r="AW1102" s="5"/>
      <c r="AX1102" s="5"/>
      <c r="AY1102" s="5"/>
    </row>
    <row r="1103" spans="2:51" ht="15" customHeight="1"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  <c r="Q1103" s="5"/>
      <c r="R1103" s="5"/>
      <c r="S1103" s="5"/>
      <c r="T1103" s="5"/>
      <c r="U1103" s="5"/>
      <c r="V1103" s="5"/>
      <c r="W1103" s="5"/>
      <c r="X1103" s="5"/>
      <c r="Y1103" s="5"/>
      <c r="Z1103" s="5"/>
      <c r="AA1103" s="5"/>
      <c r="AB1103" s="5"/>
      <c r="AC1103" s="5"/>
      <c r="AD1103" s="5"/>
      <c r="AE1103" s="5"/>
      <c r="AF1103" s="5"/>
      <c r="AG1103" s="5"/>
      <c r="AH1103" s="5"/>
      <c r="AI1103" s="5"/>
      <c r="AJ1103" s="5"/>
      <c r="AK1103" s="5"/>
      <c r="AL1103" s="5"/>
      <c r="AM1103" s="5"/>
      <c r="AN1103" s="5"/>
      <c r="AO1103" s="5"/>
      <c r="AP1103" s="5"/>
      <c r="AQ1103" s="5"/>
      <c r="AR1103" s="5"/>
      <c r="AS1103" s="5"/>
      <c r="AT1103" s="5"/>
      <c r="AU1103" s="5"/>
      <c r="AV1103" s="5"/>
      <c r="AW1103" s="5"/>
      <c r="AX1103" s="5"/>
      <c r="AY1103" s="5"/>
    </row>
    <row r="1104" spans="2:51" ht="15" customHeight="1"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  <c r="Q1104" s="5"/>
      <c r="R1104" s="5"/>
      <c r="S1104" s="5"/>
      <c r="T1104" s="5"/>
      <c r="U1104" s="5"/>
      <c r="V1104" s="5"/>
      <c r="W1104" s="5"/>
      <c r="X1104" s="5"/>
      <c r="Y1104" s="5"/>
      <c r="Z1104" s="5"/>
      <c r="AA1104" s="5"/>
      <c r="AB1104" s="5"/>
      <c r="AC1104" s="5"/>
      <c r="AD1104" s="5"/>
      <c r="AE1104" s="5"/>
      <c r="AF1104" s="5"/>
      <c r="AG1104" s="5"/>
      <c r="AH1104" s="5"/>
      <c r="AI1104" s="5"/>
      <c r="AJ1104" s="5"/>
      <c r="AK1104" s="5"/>
      <c r="AL1104" s="5"/>
      <c r="AM1104" s="5"/>
      <c r="AN1104" s="5"/>
      <c r="AO1104" s="5"/>
      <c r="AP1104" s="5"/>
      <c r="AQ1104" s="5"/>
      <c r="AR1104" s="5"/>
      <c r="AS1104" s="5"/>
      <c r="AT1104" s="5"/>
      <c r="AU1104" s="5"/>
      <c r="AV1104" s="5"/>
      <c r="AW1104" s="5"/>
      <c r="AX1104" s="5"/>
      <c r="AY1104" s="5"/>
    </row>
    <row r="1105" spans="2:51" ht="15" customHeight="1"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  <c r="Q1105" s="5"/>
      <c r="R1105" s="5"/>
      <c r="S1105" s="5"/>
      <c r="T1105" s="5"/>
      <c r="U1105" s="5"/>
      <c r="V1105" s="5"/>
      <c r="W1105" s="5"/>
      <c r="X1105" s="5"/>
      <c r="Y1105" s="5"/>
      <c r="Z1105" s="5"/>
      <c r="AA1105" s="5"/>
      <c r="AB1105" s="5"/>
      <c r="AC1105" s="5"/>
      <c r="AD1105" s="5"/>
      <c r="AE1105" s="5"/>
      <c r="AF1105" s="5"/>
      <c r="AG1105" s="5"/>
      <c r="AH1105" s="5"/>
      <c r="AI1105" s="5"/>
      <c r="AJ1105" s="5"/>
      <c r="AK1105" s="5"/>
      <c r="AL1105" s="5"/>
      <c r="AM1105" s="5"/>
      <c r="AN1105" s="5"/>
      <c r="AO1105" s="5"/>
      <c r="AP1105" s="5"/>
      <c r="AQ1105" s="5"/>
      <c r="AR1105" s="5"/>
      <c r="AS1105" s="5"/>
      <c r="AT1105" s="5"/>
      <c r="AU1105" s="5"/>
      <c r="AV1105" s="5"/>
      <c r="AW1105" s="5"/>
      <c r="AX1105" s="5"/>
      <c r="AY1105" s="5"/>
    </row>
    <row r="1106" spans="2:51" ht="15" customHeight="1"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  <c r="Q1106" s="5"/>
      <c r="R1106" s="5"/>
      <c r="S1106" s="5"/>
      <c r="T1106" s="5"/>
      <c r="U1106" s="5"/>
      <c r="V1106" s="5"/>
      <c r="W1106" s="5"/>
      <c r="X1106" s="5"/>
      <c r="Y1106" s="5"/>
      <c r="Z1106" s="5"/>
      <c r="AA1106" s="5"/>
      <c r="AB1106" s="5"/>
      <c r="AC1106" s="5"/>
      <c r="AD1106" s="5"/>
      <c r="AE1106" s="5"/>
      <c r="AF1106" s="5"/>
      <c r="AG1106" s="5"/>
      <c r="AH1106" s="5"/>
      <c r="AI1106" s="5"/>
      <c r="AJ1106" s="5"/>
      <c r="AK1106" s="5"/>
      <c r="AL1106" s="5"/>
      <c r="AM1106" s="5"/>
      <c r="AN1106" s="5"/>
      <c r="AO1106" s="5"/>
      <c r="AP1106" s="5"/>
      <c r="AQ1106" s="5"/>
      <c r="AR1106" s="5"/>
      <c r="AS1106" s="5"/>
      <c r="AT1106" s="5"/>
      <c r="AU1106" s="5"/>
      <c r="AV1106" s="5"/>
      <c r="AW1106" s="5"/>
      <c r="AX1106" s="5"/>
      <c r="AY1106" s="5"/>
    </row>
    <row r="1107" spans="2:51" ht="15" customHeight="1"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  <c r="Q1107" s="5"/>
      <c r="R1107" s="5"/>
      <c r="S1107" s="5"/>
      <c r="T1107" s="5"/>
      <c r="U1107" s="5"/>
      <c r="V1107" s="5"/>
      <c r="W1107" s="5"/>
      <c r="X1107" s="5"/>
      <c r="Y1107" s="5"/>
      <c r="Z1107" s="5"/>
      <c r="AA1107" s="5"/>
      <c r="AB1107" s="5"/>
      <c r="AC1107" s="5"/>
      <c r="AD1107" s="5"/>
      <c r="AE1107" s="5"/>
      <c r="AF1107" s="5"/>
      <c r="AG1107" s="5"/>
      <c r="AH1107" s="5"/>
      <c r="AI1107" s="5"/>
      <c r="AJ1107" s="5"/>
      <c r="AK1107" s="5"/>
      <c r="AL1107" s="5"/>
      <c r="AM1107" s="5"/>
      <c r="AN1107" s="5"/>
      <c r="AO1107" s="5"/>
      <c r="AP1107" s="5"/>
      <c r="AQ1107" s="5"/>
      <c r="AR1107" s="5"/>
      <c r="AS1107" s="5"/>
      <c r="AT1107" s="5"/>
      <c r="AU1107" s="5"/>
      <c r="AV1107" s="5"/>
      <c r="AW1107" s="5"/>
      <c r="AX1107" s="5"/>
      <c r="AY1107" s="5"/>
    </row>
    <row r="1108" spans="2:51" ht="15" customHeight="1"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  <c r="Q1108" s="5"/>
      <c r="R1108" s="5"/>
      <c r="S1108" s="5"/>
      <c r="T1108" s="5"/>
      <c r="U1108" s="5"/>
      <c r="V1108" s="5"/>
      <c r="W1108" s="5"/>
      <c r="X1108" s="5"/>
      <c r="Y1108" s="5"/>
      <c r="Z1108" s="5"/>
      <c r="AA1108" s="5"/>
      <c r="AB1108" s="5"/>
      <c r="AC1108" s="5"/>
      <c r="AD1108" s="5"/>
      <c r="AE1108" s="5"/>
      <c r="AF1108" s="5"/>
      <c r="AG1108" s="5"/>
      <c r="AH1108" s="5"/>
      <c r="AI1108" s="5"/>
      <c r="AJ1108" s="5"/>
      <c r="AK1108" s="5"/>
      <c r="AL1108" s="5"/>
      <c r="AM1108" s="5"/>
      <c r="AN1108" s="5"/>
      <c r="AO1108" s="5"/>
      <c r="AP1108" s="5"/>
      <c r="AQ1108" s="5"/>
      <c r="AR1108" s="5"/>
      <c r="AS1108" s="5"/>
      <c r="AT1108" s="5"/>
      <c r="AU1108" s="5"/>
      <c r="AV1108" s="5"/>
      <c r="AW1108" s="5"/>
      <c r="AX1108" s="5"/>
      <c r="AY1108" s="5"/>
    </row>
    <row r="1109" spans="2:51" ht="15" customHeight="1"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  <c r="Q1109" s="5"/>
      <c r="R1109" s="5"/>
      <c r="S1109" s="5"/>
      <c r="T1109" s="5"/>
      <c r="U1109" s="5"/>
      <c r="V1109" s="5"/>
      <c r="W1109" s="5"/>
      <c r="X1109" s="5"/>
      <c r="Y1109" s="5"/>
      <c r="Z1109" s="5"/>
      <c r="AA1109" s="5"/>
      <c r="AB1109" s="5"/>
      <c r="AC1109" s="5"/>
      <c r="AD1109" s="5"/>
      <c r="AE1109" s="5"/>
      <c r="AF1109" s="5"/>
      <c r="AG1109" s="5"/>
      <c r="AH1109" s="5"/>
      <c r="AI1109" s="5"/>
      <c r="AJ1109" s="5"/>
      <c r="AK1109" s="5"/>
      <c r="AL1109" s="5"/>
      <c r="AM1109" s="5"/>
      <c r="AN1109" s="5"/>
      <c r="AO1109" s="5"/>
      <c r="AP1109" s="5"/>
      <c r="AQ1109" s="5"/>
      <c r="AR1109" s="5"/>
      <c r="AS1109" s="5"/>
      <c r="AT1109" s="5"/>
      <c r="AU1109" s="5"/>
      <c r="AV1109" s="5"/>
      <c r="AW1109" s="5"/>
      <c r="AX1109" s="5"/>
      <c r="AY1109" s="5"/>
    </row>
    <row r="1110" spans="2:51" ht="15" customHeight="1"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  <c r="Q1110" s="5"/>
      <c r="R1110" s="5"/>
      <c r="S1110" s="5"/>
      <c r="T1110" s="5"/>
      <c r="U1110" s="5"/>
      <c r="V1110" s="5"/>
      <c r="W1110" s="5"/>
      <c r="X1110" s="5"/>
      <c r="Y1110" s="5"/>
      <c r="Z1110" s="5"/>
      <c r="AA1110" s="5"/>
      <c r="AB1110" s="5"/>
      <c r="AC1110" s="5"/>
      <c r="AD1110" s="5"/>
      <c r="AE1110" s="5"/>
      <c r="AF1110" s="5"/>
      <c r="AG1110" s="5"/>
      <c r="AH1110" s="5"/>
      <c r="AI1110" s="5"/>
      <c r="AJ1110" s="5"/>
      <c r="AK1110" s="5"/>
      <c r="AL1110" s="5"/>
      <c r="AM1110" s="5"/>
      <c r="AN1110" s="5"/>
      <c r="AO1110" s="5"/>
      <c r="AP1110" s="5"/>
      <c r="AQ1110" s="5"/>
      <c r="AR1110" s="5"/>
      <c r="AS1110" s="5"/>
      <c r="AT1110" s="5"/>
      <c r="AU1110" s="5"/>
      <c r="AV1110" s="5"/>
      <c r="AW1110" s="5"/>
      <c r="AX1110" s="5"/>
      <c r="AY1110" s="5"/>
    </row>
    <row r="1111" spans="2:51" ht="15" customHeight="1"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  <c r="Q1111" s="5"/>
      <c r="R1111" s="5"/>
      <c r="S1111" s="5"/>
      <c r="T1111" s="5"/>
      <c r="U1111" s="5"/>
      <c r="V1111" s="5"/>
      <c r="W1111" s="5"/>
      <c r="X1111" s="5"/>
      <c r="Y1111" s="5"/>
      <c r="Z1111" s="5"/>
      <c r="AA1111" s="5"/>
      <c r="AB1111" s="5"/>
      <c r="AC1111" s="5"/>
      <c r="AD1111" s="5"/>
      <c r="AE1111" s="5"/>
      <c r="AF1111" s="5"/>
      <c r="AG1111" s="5"/>
      <c r="AH1111" s="5"/>
      <c r="AI1111" s="5"/>
      <c r="AJ1111" s="5"/>
      <c r="AK1111" s="5"/>
      <c r="AL1111" s="5"/>
      <c r="AM1111" s="5"/>
      <c r="AN1111" s="5"/>
      <c r="AO1111" s="5"/>
      <c r="AP1111" s="5"/>
      <c r="AQ1111" s="5"/>
      <c r="AR1111" s="5"/>
      <c r="AS1111" s="5"/>
      <c r="AT1111" s="5"/>
      <c r="AU1111" s="5"/>
      <c r="AV1111" s="5"/>
      <c r="AW1111" s="5"/>
      <c r="AX1111" s="5"/>
      <c r="AY1111" s="5"/>
    </row>
    <row r="1112" spans="2:51" ht="15" customHeight="1"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  <c r="Q1112" s="5"/>
      <c r="R1112" s="5"/>
      <c r="S1112" s="5"/>
      <c r="T1112" s="5"/>
      <c r="U1112" s="5"/>
      <c r="V1112" s="5"/>
      <c r="W1112" s="5"/>
      <c r="X1112" s="5"/>
      <c r="Y1112" s="5"/>
      <c r="Z1112" s="5"/>
      <c r="AA1112" s="5"/>
      <c r="AB1112" s="5"/>
      <c r="AC1112" s="5"/>
      <c r="AD1112" s="5"/>
      <c r="AE1112" s="5"/>
      <c r="AF1112" s="5"/>
      <c r="AG1112" s="5"/>
      <c r="AH1112" s="5"/>
      <c r="AI1112" s="5"/>
      <c r="AJ1112" s="5"/>
      <c r="AK1112" s="5"/>
      <c r="AL1112" s="5"/>
      <c r="AM1112" s="5"/>
      <c r="AN1112" s="5"/>
      <c r="AO1112" s="5"/>
      <c r="AP1112" s="5"/>
      <c r="AQ1112" s="5"/>
      <c r="AR1112" s="5"/>
      <c r="AS1112" s="5"/>
      <c r="AT1112" s="5"/>
      <c r="AU1112" s="5"/>
      <c r="AV1112" s="5"/>
      <c r="AW1112" s="5"/>
      <c r="AX1112" s="5"/>
      <c r="AY1112" s="5"/>
    </row>
    <row r="1113" spans="2:51" ht="15" customHeight="1"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  <c r="Q1113" s="5"/>
      <c r="R1113" s="5"/>
      <c r="S1113" s="5"/>
      <c r="T1113" s="5"/>
      <c r="U1113" s="5"/>
      <c r="V1113" s="5"/>
      <c r="W1113" s="5"/>
      <c r="X1113" s="5"/>
      <c r="Y1113" s="5"/>
      <c r="Z1113" s="5"/>
      <c r="AA1113" s="5"/>
      <c r="AB1113" s="5"/>
      <c r="AC1113" s="5"/>
      <c r="AD1113" s="5"/>
      <c r="AE1113" s="5"/>
      <c r="AF1113" s="5"/>
      <c r="AG1113" s="5"/>
      <c r="AH1113" s="5"/>
      <c r="AI1113" s="5"/>
      <c r="AJ1113" s="5"/>
      <c r="AK1113" s="5"/>
      <c r="AL1113" s="5"/>
      <c r="AM1113" s="5"/>
      <c r="AN1113" s="5"/>
      <c r="AO1113" s="5"/>
      <c r="AP1113" s="5"/>
      <c r="AQ1113" s="5"/>
      <c r="AR1113" s="5"/>
      <c r="AS1113" s="5"/>
      <c r="AT1113" s="5"/>
      <c r="AU1113" s="5"/>
      <c r="AV1113" s="5"/>
      <c r="AW1113" s="5"/>
      <c r="AX1113" s="5"/>
      <c r="AY1113" s="5"/>
    </row>
    <row r="1114" spans="2:51" ht="15" customHeight="1"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  <c r="Q1114" s="5"/>
      <c r="R1114" s="5"/>
      <c r="S1114" s="5"/>
      <c r="T1114" s="5"/>
      <c r="U1114" s="5"/>
      <c r="V1114" s="5"/>
      <c r="W1114" s="5"/>
      <c r="X1114" s="5"/>
      <c r="Y1114" s="5"/>
      <c r="Z1114" s="5"/>
      <c r="AA1114" s="5"/>
      <c r="AB1114" s="5"/>
      <c r="AC1114" s="5"/>
      <c r="AD1114" s="5"/>
      <c r="AE1114" s="5"/>
      <c r="AF1114" s="5"/>
      <c r="AG1114" s="5"/>
      <c r="AH1114" s="5"/>
      <c r="AI1114" s="5"/>
      <c r="AJ1114" s="5"/>
      <c r="AK1114" s="5"/>
      <c r="AL1114" s="5"/>
      <c r="AM1114" s="5"/>
      <c r="AN1114" s="5"/>
      <c r="AO1114" s="5"/>
      <c r="AP1114" s="5"/>
      <c r="AQ1114" s="5"/>
      <c r="AR1114" s="5"/>
      <c r="AS1114" s="5"/>
      <c r="AT1114" s="5"/>
      <c r="AU1114" s="5"/>
      <c r="AV1114" s="5"/>
      <c r="AW1114" s="5"/>
      <c r="AX1114" s="5"/>
      <c r="AY1114" s="5"/>
    </row>
    <row r="1115" spans="2:51" ht="15" customHeight="1"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  <c r="Q1115" s="5"/>
      <c r="R1115" s="5"/>
      <c r="S1115" s="5"/>
      <c r="T1115" s="5"/>
      <c r="U1115" s="5"/>
      <c r="V1115" s="5"/>
      <c r="W1115" s="5"/>
      <c r="X1115" s="5"/>
      <c r="Y1115" s="5"/>
      <c r="Z1115" s="5"/>
      <c r="AA1115" s="5"/>
      <c r="AB1115" s="5"/>
      <c r="AC1115" s="5"/>
      <c r="AD1115" s="5"/>
      <c r="AE1115" s="5"/>
      <c r="AF1115" s="5"/>
      <c r="AG1115" s="5"/>
      <c r="AH1115" s="5"/>
      <c r="AI1115" s="5"/>
      <c r="AJ1115" s="5"/>
      <c r="AK1115" s="5"/>
      <c r="AL1115" s="5"/>
      <c r="AM1115" s="5"/>
      <c r="AN1115" s="5"/>
      <c r="AO1115" s="5"/>
      <c r="AP1115" s="5"/>
      <c r="AQ1115" s="5"/>
      <c r="AR1115" s="5"/>
      <c r="AS1115" s="5"/>
      <c r="AT1115" s="5"/>
      <c r="AU1115" s="5"/>
      <c r="AV1115" s="5"/>
      <c r="AW1115" s="5"/>
      <c r="AX1115" s="5"/>
      <c r="AY1115" s="5"/>
    </row>
    <row r="1116" spans="2:51" ht="15" customHeight="1"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  <c r="Q1116" s="5"/>
      <c r="R1116" s="5"/>
      <c r="S1116" s="5"/>
      <c r="T1116" s="5"/>
      <c r="U1116" s="5"/>
      <c r="V1116" s="5"/>
      <c r="W1116" s="5"/>
      <c r="X1116" s="5"/>
      <c r="Y1116" s="5"/>
      <c r="Z1116" s="5"/>
      <c r="AA1116" s="5"/>
      <c r="AB1116" s="5"/>
      <c r="AC1116" s="5"/>
      <c r="AD1116" s="5"/>
      <c r="AE1116" s="5"/>
      <c r="AF1116" s="5"/>
      <c r="AG1116" s="5"/>
      <c r="AH1116" s="5"/>
      <c r="AI1116" s="5"/>
      <c r="AJ1116" s="5"/>
      <c r="AK1116" s="5"/>
      <c r="AL1116" s="5"/>
      <c r="AM1116" s="5"/>
      <c r="AN1116" s="5"/>
      <c r="AO1116" s="5"/>
      <c r="AP1116" s="5"/>
      <c r="AQ1116" s="5"/>
      <c r="AR1116" s="5"/>
      <c r="AS1116" s="5"/>
      <c r="AT1116" s="5"/>
      <c r="AU1116" s="5"/>
      <c r="AV1116" s="5"/>
      <c r="AW1116" s="5"/>
      <c r="AX1116" s="5"/>
      <c r="AY1116" s="5"/>
    </row>
    <row r="1117" spans="2:51" ht="15" customHeight="1"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  <c r="Q1117" s="5"/>
      <c r="R1117" s="5"/>
      <c r="S1117" s="5"/>
      <c r="T1117" s="5"/>
      <c r="U1117" s="5"/>
      <c r="V1117" s="5"/>
      <c r="W1117" s="5"/>
      <c r="X1117" s="5"/>
      <c r="Y1117" s="5"/>
      <c r="Z1117" s="5"/>
      <c r="AA1117" s="5"/>
      <c r="AB1117" s="5"/>
      <c r="AC1117" s="5"/>
      <c r="AD1117" s="5"/>
      <c r="AE1117" s="5"/>
      <c r="AF1117" s="5"/>
      <c r="AG1117" s="5"/>
      <c r="AH1117" s="5"/>
      <c r="AI1117" s="5"/>
      <c r="AJ1117" s="5"/>
      <c r="AK1117" s="5"/>
      <c r="AL1117" s="5"/>
      <c r="AM1117" s="5"/>
      <c r="AN1117" s="5"/>
      <c r="AO1117" s="5"/>
      <c r="AP1117" s="5"/>
      <c r="AQ1117" s="5"/>
      <c r="AR1117" s="5"/>
      <c r="AS1117" s="5"/>
      <c r="AT1117" s="5"/>
      <c r="AU1117" s="5"/>
      <c r="AV1117" s="5"/>
      <c r="AW1117" s="5"/>
      <c r="AX1117" s="5"/>
      <c r="AY1117" s="5"/>
    </row>
    <row r="1118" spans="2:51" ht="15" customHeight="1"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  <c r="Q1118" s="5"/>
      <c r="R1118" s="5"/>
      <c r="S1118" s="5"/>
      <c r="T1118" s="5"/>
      <c r="U1118" s="5"/>
      <c r="V1118" s="5"/>
      <c r="W1118" s="5"/>
      <c r="X1118" s="5"/>
      <c r="Y1118" s="5"/>
      <c r="Z1118" s="5"/>
      <c r="AA1118" s="5"/>
      <c r="AB1118" s="5"/>
      <c r="AC1118" s="5"/>
      <c r="AD1118" s="5"/>
      <c r="AE1118" s="5"/>
      <c r="AF1118" s="5"/>
      <c r="AG1118" s="5"/>
      <c r="AH1118" s="5"/>
      <c r="AI1118" s="5"/>
      <c r="AJ1118" s="5"/>
      <c r="AK1118" s="5"/>
      <c r="AL1118" s="5"/>
      <c r="AM1118" s="5"/>
      <c r="AN1118" s="5"/>
      <c r="AO1118" s="5"/>
      <c r="AP1118" s="5"/>
      <c r="AQ1118" s="5"/>
      <c r="AR1118" s="5"/>
      <c r="AS1118" s="5"/>
      <c r="AT1118" s="5"/>
      <c r="AU1118" s="5"/>
      <c r="AV1118" s="5"/>
      <c r="AW1118" s="5"/>
      <c r="AX1118" s="5"/>
      <c r="AY1118" s="5"/>
    </row>
    <row r="1119" spans="2:51" ht="15" customHeight="1"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  <c r="Q1119" s="5"/>
      <c r="R1119" s="5"/>
      <c r="S1119" s="5"/>
      <c r="T1119" s="5"/>
      <c r="U1119" s="5"/>
      <c r="V1119" s="5"/>
      <c r="W1119" s="5"/>
      <c r="X1119" s="5"/>
      <c r="Y1119" s="5"/>
      <c r="Z1119" s="5"/>
      <c r="AA1119" s="5"/>
      <c r="AB1119" s="5"/>
      <c r="AC1119" s="5"/>
      <c r="AD1119" s="5"/>
      <c r="AE1119" s="5"/>
      <c r="AF1119" s="5"/>
      <c r="AG1119" s="5"/>
      <c r="AH1119" s="5"/>
      <c r="AI1119" s="5"/>
      <c r="AJ1119" s="5"/>
      <c r="AK1119" s="5"/>
      <c r="AL1119" s="5"/>
      <c r="AM1119" s="5"/>
      <c r="AN1119" s="5"/>
      <c r="AO1119" s="5"/>
      <c r="AP1119" s="5"/>
      <c r="AQ1119" s="5"/>
      <c r="AR1119" s="5"/>
      <c r="AS1119" s="5"/>
      <c r="AT1119" s="5"/>
      <c r="AU1119" s="5"/>
      <c r="AV1119" s="5"/>
      <c r="AW1119" s="5"/>
      <c r="AX1119" s="5"/>
      <c r="AY1119" s="5"/>
    </row>
    <row r="1120" spans="2:51" ht="15" customHeight="1"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  <c r="Q1120" s="5"/>
      <c r="R1120" s="5"/>
      <c r="S1120" s="5"/>
      <c r="T1120" s="5"/>
      <c r="U1120" s="5"/>
      <c r="V1120" s="5"/>
      <c r="W1120" s="5"/>
      <c r="X1120" s="5"/>
      <c r="Y1120" s="5"/>
      <c r="Z1120" s="5"/>
      <c r="AA1120" s="5"/>
      <c r="AB1120" s="5"/>
      <c r="AC1120" s="5"/>
      <c r="AD1120" s="5"/>
      <c r="AE1120" s="5"/>
      <c r="AF1120" s="5"/>
      <c r="AG1120" s="5"/>
      <c r="AH1120" s="5"/>
      <c r="AI1120" s="5"/>
      <c r="AJ1120" s="5"/>
      <c r="AK1120" s="5"/>
      <c r="AL1120" s="5"/>
      <c r="AM1120" s="5"/>
      <c r="AN1120" s="5"/>
      <c r="AO1120" s="5"/>
      <c r="AP1120" s="5"/>
      <c r="AQ1120" s="5"/>
      <c r="AR1120" s="5"/>
      <c r="AS1120" s="5"/>
      <c r="AT1120" s="5"/>
      <c r="AU1120" s="5"/>
      <c r="AV1120" s="5"/>
      <c r="AW1120" s="5"/>
      <c r="AX1120" s="5"/>
      <c r="AY1120" s="5"/>
    </row>
    <row r="1121" spans="2:51" ht="15" customHeight="1"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  <c r="Q1121" s="5"/>
      <c r="R1121" s="5"/>
      <c r="S1121" s="5"/>
      <c r="T1121" s="5"/>
      <c r="U1121" s="5"/>
      <c r="V1121" s="5"/>
      <c r="W1121" s="5"/>
      <c r="X1121" s="5"/>
      <c r="Y1121" s="5"/>
      <c r="Z1121" s="5"/>
      <c r="AA1121" s="5"/>
      <c r="AB1121" s="5"/>
      <c r="AC1121" s="5"/>
      <c r="AD1121" s="5"/>
      <c r="AE1121" s="5"/>
      <c r="AF1121" s="5"/>
      <c r="AG1121" s="5"/>
      <c r="AH1121" s="5"/>
      <c r="AI1121" s="5"/>
      <c r="AJ1121" s="5"/>
      <c r="AK1121" s="5"/>
      <c r="AL1121" s="5"/>
      <c r="AM1121" s="5"/>
      <c r="AN1121" s="5"/>
      <c r="AO1121" s="5"/>
      <c r="AP1121" s="5"/>
      <c r="AQ1121" s="5"/>
      <c r="AR1121" s="5"/>
      <c r="AS1121" s="5"/>
      <c r="AT1121" s="5"/>
      <c r="AU1121" s="5"/>
      <c r="AV1121" s="5"/>
      <c r="AW1121" s="5"/>
      <c r="AX1121" s="5"/>
      <c r="AY1121" s="5"/>
    </row>
    <row r="1122" spans="2:51" ht="15" customHeight="1"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  <c r="Q1122" s="5"/>
      <c r="R1122" s="5"/>
      <c r="S1122" s="5"/>
      <c r="T1122" s="5"/>
      <c r="U1122" s="5"/>
      <c r="V1122" s="5"/>
      <c r="W1122" s="5"/>
      <c r="X1122" s="5"/>
      <c r="Y1122" s="5"/>
      <c r="Z1122" s="5"/>
      <c r="AA1122" s="5"/>
      <c r="AB1122" s="5"/>
      <c r="AC1122" s="5"/>
      <c r="AD1122" s="5"/>
      <c r="AE1122" s="5"/>
      <c r="AF1122" s="5"/>
      <c r="AG1122" s="5"/>
      <c r="AH1122" s="5"/>
      <c r="AI1122" s="5"/>
      <c r="AJ1122" s="5"/>
      <c r="AK1122" s="5"/>
      <c r="AL1122" s="5"/>
      <c r="AM1122" s="5"/>
      <c r="AN1122" s="5"/>
      <c r="AO1122" s="5"/>
      <c r="AP1122" s="5"/>
      <c r="AQ1122" s="5"/>
      <c r="AR1122" s="5"/>
      <c r="AS1122" s="5"/>
      <c r="AT1122" s="5"/>
      <c r="AU1122" s="5"/>
      <c r="AV1122" s="5"/>
      <c r="AW1122" s="5"/>
      <c r="AX1122" s="5"/>
      <c r="AY1122" s="5"/>
    </row>
    <row r="1123" spans="2:51" ht="15" customHeight="1"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  <c r="Q1123" s="5"/>
      <c r="R1123" s="5"/>
      <c r="S1123" s="5"/>
      <c r="T1123" s="5"/>
      <c r="U1123" s="5"/>
      <c r="V1123" s="5"/>
      <c r="W1123" s="5"/>
      <c r="X1123" s="5"/>
      <c r="Y1123" s="5"/>
      <c r="Z1123" s="5"/>
      <c r="AA1123" s="5"/>
      <c r="AB1123" s="5"/>
      <c r="AC1123" s="5"/>
      <c r="AD1123" s="5"/>
      <c r="AE1123" s="5"/>
      <c r="AF1123" s="5"/>
      <c r="AG1123" s="5"/>
      <c r="AH1123" s="5"/>
      <c r="AI1123" s="5"/>
      <c r="AJ1123" s="5"/>
      <c r="AK1123" s="5"/>
      <c r="AL1123" s="5"/>
      <c r="AM1123" s="5"/>
      <c r="AN1123" s="5"/>
      <c r="AO1123" s="5"/>
      <c r="AP1123" s="5"/>
      <c r="AQ1123" s="5"/>
      <c r="AR1123" s="5"/>
      <c r="AS1123" s="5"/>
      <c r="AT1123" s="5"/>
      <c r="AU1123" s="5"/>
      <c r="AV1123" s="5"/>
      <c r="AW1123" s="5"/>
      <c r="AX1123" s="5"/>
      <c r="AY1123" s="5"/>
    </row>
  </sheetData>
  <sheetProtection sheet="1" objects="1" scenarios="1" selectLockedCells="1"/>
  <conditionalFormatting sqref="P3">
    <cfRule type="cellIs" dxfId="4" priority="6" stopIfTrue="1" operator="between">
      <formula>1.6</formula>
      <formula>2</formula>
    </cfRule>
    <cfRule type="cellIs" dxfId="3" priority="7" stopIfTrue="1" operator="greaterThan">
      <formula>2</formula>
    </cfRule>
  </conditionalFormatting>
  <conditionalFormatting sqref="R3">
    <cfRule type="cellIs" dxfId="2" priority="4" stopIfTrue="1" operator="between">
      <formula>0.36</formula>
      <formula>0.49</formula>
    </cfRule>
    <cfRule type="cellIs" dxfId="1" priority="5" stopIfTrue="1" operator="lessThan">
      <formula>0.36</formula>
    </cfRule>
  </conditionalFormatting>
  <conditionalFormatting sqref="P2">
    <cfRule type="cellIs" dxfId="0" priority="3" stopIfTrue="1" operator="greaterThan">
      <formula>$P$3</formula>
    </cfRule>
  </conditionalFormatting>
  <conditionalFormatting sqref="D14:D22">
    <cfRule type="colorScale" priority="2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E11:K11">
    <cfRule type="colorScale" priority="1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Stopp Rechner</vt:lpstr>
    </vt:vector>
  </TitlesOfParts>
  <Company>Frost-RL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2011-06-16T15:42:59Z</dcterms:created>
  <dcterms:modified xsi:type="dcterms:W3CDTF">2011-06-16T15:53:26Z</dcterms:modified>
</cp:coreProperties>
</file>