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Ablage\Trading Business\Trading FDAX-TRADING-STRATEGIE\Trading Log\"/>
    </mc:Choice>
  </mc:AlternateContent>
  <xr:revisionPtr revIDLastSave="0" documentId="13_ncr:1_{58A1CB71-84EC-4995-BA14-5FE7749D988D}" xr6:coauthVersionLast="47" xr6:coauthVersionMax="47" xr10:uidLastSave="{00000000-0000-0000-0000-000000000000}"/>
  <bookViews>
    <workbookView xWindow="-120" yWindow="-120" windowWidth="38640" windowHeight="21240" xr2:uid="{948EA4DD-6974-4451-B359-76B56F629653}"/>
  </bookViews>
  <sheets>
    <sheet name="FDAX-TS-Auswertungen" sheetId="30" r:id="rId1"/>
  </sheets>
  <definedNames>
    <definedName name="_xlnm._FilterDatabase" localSheetId="0" hidden="1">'FDAX-TS-Auswertungen'!$A$1:$Z$304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3" i="30" l="1"/>
  <c r="B303" i="30"/>
  <c r="C302" i="30"/>
  <c r="B302" i="30"/>
  <c r="B301" i="30" l="1"/>
  <c r="C301" i="30"/>
  <c r="C300" i="30"/>
  <c r="B300" i="30"/>
  <c r="B299" i="30" l="1"/>
  <c r="C299" i="30"/>
  <c r="B298" i="30" l="1"/>
  <c r="C298" i="30"/>
  <c r="C297" i="30" l="1"/>
  <c r="B297" i="30"/>
  <c r="B296" i="30"/>
  <c r="C296" i="30"/>
  <c r="B295" i="30" l="1"/>
  <c r="C295" i="30"/>
  <c r="C294" i="30" l="1"/>
  <c r="B294" i="30"/>
  <c r="C293" i="30" l="1"/>
  <c r="B293" i="30"/>
  <c r="C292" i="30"/>
  <c r="B292" i="30"/>
  <c r="P310" i="30"/>
  <c r="O310" i="30"/>
  <c r="C291" i="30"/>
  <c r="B291" i="30"/>
  <c r="C290" i="30"/>
  <c r="B290" i="30"/>
  <c r="C289" i="30" l="1"/>
  <c r="B289" i="30"/>
  <c r="B288" i="30"/>
  <c r="C288" i="30"/>
  <c r="C287" i="30"/>
  <c r="B287" i="30"/>
  <c r="C286" i="30" l="1"/>
  <c r="B286" i="30"/>
  <c r="B285" i="30"/>
  <c r="C285" i="30"/>
  <c r="C284" i="30"/>
  <c r="B284" i="30"/>
  <c r="C283" i="30"/>
  <c r="B283" i="30"/>
  <c r="C282" i="30"/>
  <c r="B282" i="30"/>
  <c r="B281" i="30"/>
  <c r="C281" i="30"/>
  <c r="B280" i="30"/>
  <c r="C280" i="30"/>
  <c r="B279" i="30"/>
  <c r="C279" i="30"/>
  <c r="B278" i="30" l="1"/>
  <c r="C278" i="30"/>
  <c r="C277" i="30"/>
  <c r="B277" i="30"/>
  <c r="B276" i="30"/>
  <c r="C276" i="30"/>
  <c r="C275" i="30" l="1"/>
  <c r="B275" i="30"/>
  <c r="B274" i="30"/>
  <c r="C274" i="30"/>
  <c r="B273" i="30" l="1"/>
  <c r="C273" i="30"/>
  <c r="C272" i="30"/>
  <c r="B272" i="30"/>
  <c r="B271" i="30"/>
  <c r="C271" i="30"/>
  <c r="B270" i="30"/>
  <c r="C270" i="30"/>
  <c r="B269" i="30"/>
  <c r="C269" i="30"/>
  <c r="C268" i="30"/>
  <c r="B268" i="30"/>
  <c r="B267" i="30"/>
  <c r="C267" i="30"/>
  <c r="B266" i="30"/>
  <c r="C266" i="30"/>
  <c r="C265" i="30" l="1"/>
  <c r="B265" i="30"/>
  <c r="C264" i="30" l="1"/>
  <c r="B264" i="30"/>
  <c r="C263" i="30"/>
  <c r="B263" i="30"/>
  <c r="C262" i="30"/>
  <c r="B262" i="30"/>
  <c r="B261" i="30" l="1"/>
  <c r="C261" i="30"/>
  <c r="C260" i="30"/>
  <c r="B260" i="30"/>
  <c r="B259" i="30"/>
  <c r="C259" i="30"/>
  <c r="B258" i="30"/>
  <c r="C258" i="30"/>
  <c r="B257" i="30" l="1"/>
  <c r="C257" i="30"/>
  <c r="C256" i="30"/>
  <c r="B256" i="30"/>
  <c r="C255" i="30"/>
  <c r="B255" i="30"/>
  <c r="B254" i="30"/>
  <c r="C254" i="30"/>
  <c r="C253" i="30" l="1"/>
  <c r="B253" i="30"/>
  <c r="C252" i="30"/>
  <c r="B252" i="30"/>
  <c r="B251" i="30" l="1"/>
  <c r="C251" i="30"/>
  <c r="C250" i="30" l="1"/>
  <c r="C249" i="30"/>
  <c r="B249" i="30"/>
  <c r="C248" i="30"/>
  <c r="B248" i="30"/>
  <c r="C247" i="30"/>
  <c r="B247" i="30"/>
  <c r="C245" i="30"/>
  <c r="B245" i="30"/>
  <c r="B250" i="30"/>
  <c r="B246" i="30" l="1"/>
  <c r="C246" i="30"/>
  <c r="C244" i="30"/>
  <c r="B244" i="30"/>
  <c r="C243" i="30"/>
  <c r="B243" i="30"/>
  <c r="B242" i="30" l="1"/>
  <c r="C242" i="30"/>
  <c r="C241" i="30"/>
  <c r="B241" i="30"/>
  <c r="C240" i="30"/>
  <c r="B240" i="30"/>
  <c r="B239" i="30" l="1"/>
  <c r="C239" i="30"/>
  <c r="C238" i="30" l="1"/>
  <c r="B238" i="30"/>
  <c r="C237" i="30"/>
  <c r="B237" i="30"/>
  <c r="B236" i="30"/>
  <c r="C236" i="30"/>
  <c r="B235" i="30"/>
  <c r="C235" i="30"/>
  <c r="C234" i="30"/>
  <c r="B234" i="30"/>
  <c r="C233" i="30"/>
  <c r="B233" i="30"/>
  <c r="C232" i="30" l="1"/>
  <c r="B232" i="30"/>
  <c r="B231" i="30"/>
  <c r="C231" i="30"/>
  <c r="C230" i="30" l="1"/>
  <c r="B230" i="30"/>
  <c r="C229" i="30"/>
  <c r="B229" i="30"/>
  <c r="B228" i="30"/>
  <c r="C228" i="30"/>
  <c r="B227" i="30"/>
  <c r="C227" i="30"/>
  <c r="C226" i="30"/>
  <c r="B226" i="30"/>
  <c r="B225" i="30"/>
  <c r="C225" i="30"/>
  <c r="S310" i="30"/>
  <c r="R310" i="30"/>
  <c r="Q310" i="30"/>
  <c r="B224" i="30"/>
  <c r="C224" i="30"/>
  <c r="C223" i="30"/>
  <c r="B223" i="30"/>
  <c r="B222" i="30"/>
  <c r="C222" i="30"/>
  <c r="C221" i="30" l="1"/>
  <c r="B221" i="30"/>
  <c r="B220" i="30"/>
  <c r="C220" i="30"/>
  <c r="B219" i="30" l="1"/>
  <c r="C219" i="30"/>
  <c r="B218" i="30"/>
  <c r="C218" i="30"/>
  <c r="C217" i="30" l="1"/>
  <c r="B217" i="30"/>
  <c r="C216" i="30"/>
  <c r="B216" i="30"/>
  <c r="C215" i="30" l="1"/>
  <c r="B215" i="30"/>
  <c r="B214" i="30"/>
  <c r="C214" i="30"/>
  <c r="B213" i="30" l="1"/>
  <c r="C213" i="30"/>
  <c r="C208" i="30" l="1"/>
  <c r="B208" i="30"/>
  <c r="B212" i="30"/>
  <c r="C212" i="30"/>
  <c r="C211" i="30"/>
  <c r="B211" i="30"/>
  <c r="C210" i="30"/>
  <c r="B210" i="30"/>
  <c r="B209" i="30"/>
  <c r="C209" i="30"/>
  <c r="C207" i="30"/>
  <c r="B207" i="30"/>
  <c r="C206" i="30"/>
  <c r="B206" i="30"/>
  <c r="C205" i="30"/>
  <c r="B205" i="30"/>
  <c r="C204" i="30"/>
  <c r="B204" i="30"/>
  <c r="B203" i="30"/>
  <c r="C203" i="30"/>
  <c r="B202" i="30" l="1"/>
  <c r="C202" i="30"/>
  <c r="B201" i="30"/>
  <c r="C201" i="30"/>
  <c r="C200" i="30" l="1"/>
  <c r="B200" i="30"/>
  <c r="C199" i="30"/>
  <c r="B199" i="30"/>
  <c r="B198" i="30"/>
  <c r="C198" i="30"/>
  <c r="C197" i="30" l="1"/>
  <c r="B197" i="30"/>
  <c r="B196" i="30"/>
  <c r="C196" i="30"/>
  <c r="B195" i="30" l="1"/>
  <c r="C195" i="30"/>
  <c r="B194" i="30"/>
  <c r="C194" i="30"/>
  <c r="C193" i="30"/>
  <c r="B193" i="30"/>
  <c r="B192" i="30" l="1"/>
  <c r="C192" i="30"/>
  <c r="B191" i="30"/>
  <c r="C191" i="30"/>
  <c r="B190" i="30"/>
  <c r="C190" i="30"/>
  <c r="B189" i="30"/>
  <c r="C189" i="30"/>
  <c r="C188" i="30"/>
  <c r="B188" i="30"/>
  <c r="B187" i="30"/>
  <c r="C187" i="30"/>
  <c r="B186" i="30"/>
  <c r="C186" i="30"/>
  <c r="B185" i="30"/>
  <c r="C185" i="30"/>
  <c r="B184" i="30"/>
  <c r="C184" i="30"/>
  <c r="B180" i="30"/>
  <c r="B181" i="30"/>
  <c r="B182" i="30"/>
  <c r="B183" i="30"/>
  <c r="C181" i="30"/>
  <c r="C183" i="30"/>
  <c r="C182" i="30"/>
  <c r="C180" i="30"/>
  <c r="B179" i="30" l="1"/>
  <c r="C179" i="30"/>
  <c r="B178" i="30"/>
  <c r="C178" i="30"/>
  <c r="B177" i="30"/>
  <c r="C177" i="30"/>
  <c r="B176" i="30"/>
  <c r="C176" i="30"/>
  <c r="C175" i="30"/>
  <c r="B175" i="30"/>
  <c r="B174" i="30"/>
  <c r="C174" i="30"/>
  <c r="C173" i="30"/>
  <c r="B173" i="30"/>
  <c r="B172" i="30"/>
  <c r="C172" i="30"/>
  <c r="C171" i="30" l="1"/>
  <c r="B171" i="30"/>
  <c r="C170" i="30"/>
  <c r="B170" i="30"/>
  <c r="B169" i="30"/>
  <c r="C169" i="30"/>
  <c r="C164" i="30"/>
  <c r="B164" i="30"/>
  <c r="B168" i="30"/>
  <c r="C168" i="30"/>
  <c r="C167" i="30"/>
  <c r="B167" i="30"/>
  <c r="C166" i="30"/>
  <c r="B166" i="30"/>
  <c r="C165" i="30"/>
  <c r="B165" i="30"/>
  <c r="B163" i="30"/>
  <c r="C163" i="30"/>
  <c r="C162" i="30"/>
  <c r="B162" i="30"/>
  <c r="B161" i="30"/>
  <c r="C161" i="30"/>
  <c r="C158" i="30" l="1"/>
  <c r="B158" i="30"/>
  <c r="B159" i="30"/>
  <c r="C159" i="30"/>
  <c r="C160" i="30"/>
  <c r="B160" i="30"/>
  <c r="C157" i="30"/>
  <c r="B157" i="30"/>
  <c r="B156" i="30"/>
  <c r="C156" i="30"/>
  <c r="C155" i="30" l="1"/>
  <c r="B155" i="30"/>
  <c r="C154" i="30" l="1"/>
  <c r="B154" i="30"/>
  <c r="C153" i="30"/>
  <c r="B153" i="30"/>
  <c r="C152" i="30"/>
  <c r="B152" i="30"/>
  <c r="B151" i="30" l="1"/>
  <c r="C151" i="30"/>
  <c r="B150" i="30"/>
  <c r="C150" i="30"/>
  <c r="B149" i="30"/>
  <c r="C149" i="30"/>
  <c r="B148" i="30"/>
  <c r="C148" i="30"/>
  <c r="B147" i="30"/>
  <c r="C147" i="30"/>
  <c r="C146" i="30"/>
  <c r="B146" i="30"/>
  <c r="B145" i="30" l="1"/>
  <c r="C145" i="30"/>
  <c r="B144" i="30"/>
  <c r="C144" i="30"/>
  <c r="B143" i="30"/>
  <c r="C143" i="30"/>
  <c r="C142" i="30" l="1"/>
  <c r="B142" i="30"/>
  <c r="C141" i="30"/>
  <c r="B141" i="30"/>
  <c r="B140" i="30" l="1"/>
  <c r="C140" i="30"/>
  <c r="C139" i="30"/>
  <c r="B139" i="30"/>
  <c r="C138" i="30"/>
  <c r="B138" i="30"/>
  <c r="B137" i="30"/>
  <c r="C137" i="30"/>
  <c r="B136" i="30" l="1"/>
  <c r="C136" i="30"/>
  <c r="B135" i="30" l="1"/>
  <c r="C135" i="30"/>
  <c r="B134" i="30"/>
  <c r="C134" i="30"/>
  <c r="B133" i="30"/>
  <c r="C133" i="30"/>
  <c r="B132" i="30"/>
  <c r="C132" i="30"/>
  <c r="B131" i="30"/>
  <c r="C131" i="30"/>
  <c r="B130" i="30"/>
  <c r="C130" i="30"/>
  <c r="B129" i="30"/>
  <c r="C129" i="30"/>
  <c r="B128" i="30"/>
  <c r="C128" i="30"/>
  <c r="B127" i="30" l="1"/>
  <c r="C127" i="30"/>
  <c r="B126" i="30" l="1"/>
  <c r="C126" i="30"/>
  <c r="C125" i="30" l="1"/>
  <c r="B125" i="30"/>
  <c r="B124" i="30"/>
  <c r="C124" i="30"/>
  <c r="B123" i="30"/>
  <c r="C123" i="30"/>
  <c r="C122" i="30"/>
  <c r="B122" i="30"/>
  <c r="C121" i="30"/>
  <c r="B121" i="30"/>
  <c r="B120" i="30" l="1"/>
  <c r="C120" i="30"/>
  <c r="C115" i="30" l="1"/>
  <c r="B115" i="30"/>
  <c r="C119" i="30"/>
  <c r="B119" i="30"/>
  <c r="B118" i="30"/>
  <c r="C118" i="30"/>
  <c r="C117" i="30"/>
  <c r="B117" i="30"/>
  <c r="B116" i="30"/>
  <c r="C116" i="30"/>
  <c r="C114" i="30" l="1"/>
  <c r="B114" i="30"/>
  <c r="B111" i="30" l="1"/>
  <c r="B112" i="30"/>
  <c r="B113" i="30"/>
  <c r="C111" i="30"/>
  <c r="C112" i="30"/>
  <c r="C113" i="30"/>
  <c r="C110" i="30"/>
  <c r="B110" i="30"/>
  <c r="C109" i="30" l="1"/>
  <c r="B109" i="30"/>
  <c r="B108" i="30" l="1"/>
  <c r="C108" i="30"/>
  <c r="C107" i="30"/>
  <c r="B107" i="30"/>
  <c r="B106" i="30"/>
  <c r="C106" i="30"/>
  <c r="B105" i="30" l="1"/>
  <c r="C105" i="30"/>
  <c r="C104" i="30"/>
  <c r="B104" i="30"/>
  <c r="B103" i="30"/>
  <c r="C103" i="30"/>
  <c r="C102" i="30"/>
  <c r="B102" i="30"/>
  <c r="B101" i="30"/>
  <c r="C101" i="30"/>
  <c r="B100" i="30"/>
  <c r="C100" i="30"/>
  <c r="B99" i="30"/>
  <c r="C99" i="30"/>
  <c r="B98" i="30"/>
  <c r="C98" i="30"/>
  <c r="B97" i="30"/>
  <c r="C97" i="30"/>
  <c r="B96" i="30"/>
  <c r="C96" i="30"/>
  <c r="C95" i="30"/>
  <c r="B95" i="30"/>
  <c r="C93" i="30"/>
  <c r="B93" i="30"/>
  <c r="B94" i="30"/>
  <c r="C94" i="30"/>
  <c r="B92" i="30"/>
  <c r="C92" i="30"/>
  <c r="B91" i="30"/>
  <c r="C91" i="30"/>
  <c r="B90" i="30"/>
  <c r="C90" i="30"/>
  <c r="B89" i="30"/>
  <c r="C89" i="30"/>
  <c r="B88" i="30"/>
  <c r="C88" i="30"/>
  <c r="B87" i="30"/>
  <c r="C87" i="30"/>
  <c r="B86" i="30"/>
  <c r="C86" i="30"/>
  <c r="B85" i="30"/>
  <c r="C85" i="30"/>
  <c r="B84" i="30" l="1"/>
  <c r="C84" i="30"/>
  <c r="B83" i="30"/>
  <c r="C83" i="30"/>
  <c r="B80" i="30" l="1"/>
  <c r="B81" i="30"/>
  <c r="B82" i="30"/>
  <c r="C80" i="30"/>
  <c r="C81" i="30"/>
  <c r="C82" i="30"/>
  <c r="B79" i="30"/>
  <c r="C79" i="30"/>
  <c r="C77" i="30" l="1"/>
  <c r="B77" i="30"/>
  <c r="B78" i="30"/>
  <c r="C78" i="30"/>
  <c r="B76" i="30"/>
  <c r="C76" i="30"/>
  <c r="B75" i="30"/>
  <c r="C75" i="30"/>
  <c r="B74" i="30"/>
  <c r="C74" i="30"/>
  <c r="B72" i="30" l="1"/>
  <c r="C72" i="30"/>
  <c r="B73" i="30"/>
  <c r="C73" i="30"/>
  <c r="B71" i="30" l="1"/>
  <c r="C71" i="30"/>
  <c r="B70" i="30" l="1"/>
  <c r="C70" i="30"/>
  <c r="B69" i="30" l="1"/>
  <c r="C69" i="30"/>
  <c r="B68" i="30"/>
  <c r="C68" i="30"/>
  <c r="B67" i="30" l="1"/>
  <c r="C67" i="30"/>
  <c r="C64" i="30" l="1"/>
  <c r="B64" i="30"/>
  <c r="B65" i="30"/>
  <c r="C65" i="30"/>
  <c r="B66" i="30"/>
  <c r="C66" i="30"/>
  <c r="B63" i="30"/>
  <c r="C63" i="30"/>
  <c r="B62" i="30" l="1"/>
  <c r="C62" i="30"/>
  <c r="B61" i="30"/>
  <c r="C61" i="30"/>
  <c r="B60" i="30" l="1"/>
  <c r="C60" i="30"/>
  <c r="B59" i="30"/>
  <c r="C59" i="30"/>
  <c r="B58" i="30"/>
  <c r="C58" i="30"/>
  <c r="B57" i="30"/>
  <c r="C57" i="30"/>
  <c r="B56" i="30"/>
  <c r="C56" i="30"/>
  <c r="B55" i="30"/>
  <c r="C55" i="30"/>
  <c r="B54" i="30"/>
  <c r="C54" i="30"/>
  <c r="B53" i="30" l="1"/>
  <c r="C53" i="30"/>
  <c r="B52" i="30" l="1"/>
  <c r="C52" i="30"/>
  <c r="B51" i="30"/>
  <c r="C51" i="30"/>
  <c r="B50" i="30"/>
  <c r="C50" i="30"/>
  <c r="C47" i="30" l="1"/>
  <c r="B47" i="30"/>
  <c r="B49" i="30"/>
  <c r="C49" i="30"/>
  <c r="B48" i="30"/>
  <c r="C48" i="30"/>
  <c r="B46" i="30"/>
  <c r="C46" i="30"/>
  <c r="B45" i="30" l="1"/>
  <c r="C45" i="30"/>
  <c r="B44" i="30"/>
  <c r="C44" i="30"/>
  <c r="C43" i="30"/>
  <c r="B43" i="30"/>
  <c r="C39" i="30"/>
  <c r="B39" i="30"/>
  <c r="B42" i="30"/>
  <c r="C42" i="30"/>
  <c r="B41" i="30"/>
  <c r="C41" i="30"/>
  <c r="B40" i="30"/>
  <c r="C40" i="30"/>
  <c r="B38" i="30"/>
  <c r="C38" i="30"/>
  <c r="B36" i="30" l="1"/>
  <c r="C36" i="30"/>
  <c r="B37" i="30"/>
  <c r="C37" i="30"/>
  <c r="B35" i="30"/>
  <c r="C35" i="30"/>
  <c r="B34" i="30"/>
  <c r="C34" i="30"/>
  <c r="B33" i="30" l="1"/>
  <c r="C33" i="30"/>
  <c r="C32" i="30" l="1"/>
  <c r="B32" i="30"/>
  <c r="C31" i="30"/>
  <c r="B31" i="30"/>
  <c r="B30" i="30" l="1"/>
  <c r="C30" i="30"/>
  <c r="B29" i="30"/>
  <c r="C29" i="30"/>
  <c r="B28" i="30" l="1"/>
  <c r="C28" i="30"/>
  <c r="B27" i="30" l="1"/>
  <c r="C27" i="30"/>
  <c r="B26" i="30"/>
  <c r="C26" i="30"/>
  <c r="B25" i="30"/>
  <c r="C25" i="30"/>
  <c r="B24" i="30" l="1"/>
  <c r="C24" i="30"/>
  <c r="C21" i="30" l="1"/>
  <c r="B21" i="30"/>
  <c r="B20" i="30"/>
  <c r="C20" i="30"/>
  <c r="B23" i="30"/>
  <c r="C23" i="30"/>
  <c r="B22" i="30"/>
  <c r="C22" i="30"/>
  <c r="B18" i="30"/>
  <c r="C18" i="30"/>
  <c r="B19" i="30" l="1"/>
  <c r="C19" i="30"/>
  <c r="B15" i="30"/>
  <c r="C15" i="30"/>
  <c r="B17" i="30"/>
  <c r="C17" i="30"/>
  <c r="B16" i="30"/>
  <c r="C16" i="30"/>
  <c r="B7" i="30"/>
  <c r="C7" i="30"/>
  <c r="B2" i="30"/>
  <c r="B3" i="30"/>
  <c r="B4" i="30"/>
  <c r="B5" i="30"/>
  <c r="B6" i="30"/>
  <c r="C2" i="30"/>
  <c r="C3" i="30"/>
  <c r="C4" i="30"/>
  <c r="C5" i="30"/>
  <c r="C6" i="30"/>
  <c r="C8" i="30"/>
  <c r="B8" i="30"/>
  <c r="B9" i="30"/>
  <c r="C9" i="30"/>
  <c r="B10" i="30"/>
  <c r="B11" i="30"/>
  <c r="C10" i="30"/>
  <c r="C11" i="30"/>
  <c r="B13" i="30"/>
  <c r="C13" i="30"/>
  <c r="B14" i="30"/>
  <c r="C14" i="30"/>
  <c r="C12" i="30"/>
  <c r="B12" i="30"/>
</calcChain>
</file>

<file path=xl/sharedStrings.xml><?xml version="1.0" encoding="utf-8"?>
<sst xmlns="http://schemas.openxmlformats.org/spreadsheetml/2006/main" count="1953" uniqueCount="435">
  <si>
    <t>Doppel Gap</t>
  </si>
  <si>
    <t>Short</t>
  </si>
  <si>
    <t>Monat</t>
  </si>
  <si>
    <t>Tag</t>
  </si>
  <si>
    <t>Datum</t>
  </si>
  <si>
    <t>L/S</t>
  </si>
  <si>
    <t>Entry</t>
  </si>
  <si>
    <t>Long</t>
  </si>
  <si>
    <t>1. Freitag im Monat: US Arbeitsmarktbericht: LONG</t>
  </si>
  <si>
    <t>Punkte</t>
  </si>
  <si>
    <t>Nacht als</t>
  </si>
  <si>
    <t>Indikator</t>
  </si>
  <si>
    <t>Level</t>
  </si>
  <si>
    <t>Setup</t>
  </si>
  <si>
    <t>Zone 1 und 2 am Vormittag ausgestoppt und keine anschliessende Korrektur zur Zone 2?</t>
  </si>
  <si>
    <t>Setup 2</t>
  </si>
  <si>
    <t>Einstieg</t>
  </si>
  <si>
    <t>Setup 4</t>
  </si>
  <si>
    <t xml:space="preserve">Zone 1 </t>
  </si>
  <si>
    <t>über</t>
  </si>
  <si>
    <t>Handel</t>
  </si>
  <si>
    <t>Regel:</t>
  </si>
  <si>
    <t>Setup 3</t>
  </si>
  <si>
    <t xml:space="preserve">Zonenanpassung </t>
  </si>
  <si>
    <t>Zone 2</t>
  </si>
  <si>
    <t>Zone 1</t>
  </si>
  <si>
    <t>Zone 1 RE</t>
  </si>
  <si>
    <t>Zone 2 RE</t>
  </si>
  <si>
    <t>im Trade</t>
  </si>
  <si>
    <t>20:00 Federal Funds Rate (FED-Termin)</t>
  </si>
  <si>
    <t>14:30 ECB Press Conference</t>
  </si>
  <si>
    <t>All Day -All- OPEC-JMMC Meetings</t>
  </si>
  <si>
    <t>20:00 FOMC Meeting Minutes</t>
  </si>
  <si>
    <t>um 8:00</t>
  </si>
  <si>
    <t>Zone 1 Zonenanpassung</t>
  </si>
  <si>
    <t>Zone 2 Zonenanpassung</t>
  </si>
  <si>
    <t>G</t>
  </si>
  <si>
    <t>V</t>
  </si>
  <si>
    <t>BE</t>
  </si>
  <si>
    <t>in Korrelation mit DOW ok</t>
  </si>
  <si>
    <t>TV</t>
  </si>
  <si>
    <t>Trendtag ohne Nachrichten</t>
  </si>
  <si>
    <t>Setup 1</t>
  </si>
  <si>
    <t>Hinweis Chart</t>
  </si>
  <si>
    <t>2 WRB (Zonenanpassung)</t>
  </si>
  <si>
    <t>Daily 3 Tage abwärts</t>
  </si>
  <si>
    <t>Doppel Gap - Reload</t>
  </si>
  <si>
    <t>UKK</t>
  </si>
  <si>
    <t>MKT</t>
  </si>
  <si>
    <t>LMT</t>
  </si>
  <si>
    <t>STP</t>
  </si>
  <si>
    <t>Tages-Tief</t>
  </si>
  <si>
    <t>TG</t>
  </si>
  <si>
    <t>SK</t>
  </si>
  <si>
    <t>Wide Gap 145 P</t>
  </si>
  <si>
    <t>Gap Close Nachmittag</t>
  </si>
  <si>
    <t>Time Stopp 21:55h</t>
  </si>
  <si>
    <t>TP max. 72 P (2 Einstiege)</t>
  </si>
  <si>
    <t>All Day -All- G20 Meetings</t>
  </si>
  <si>
    <t xml:space="preserve">V=vollen Verlust </t>
  </si>
  <si>
    <t>Bank Holiday</t>
  </si>
  <si>
    <t>Gap geschlossen</t>
  </si>
  <si>
    <t>Uhrzeit</t>
  </si>
  <si>
    <t>Kurs direkt von Zone - Zone</t>
  </si>
  <si>
    <t>Zone 1 ohne SK (VDAX&gt;30)</t>
  </si>
  <si>
    <t>Zone 2 ohne SK (VDAX&gt;30)</t>
  </si>
  <si>
    <t>TP max. 188 P (Bis SL-Linie)</t>
  </si>
  <si>
    <t>TP max. 165 P (Rückkehr Z1S)</t>
  </si>
  <si>
    <t>Stop Loss knapp ausgelöst</t>
  </si>
  <si>
    <t>Zonenlänge</t>
  </si>
  <si>
    <t xml:space="preserve">Regel: </t>
  </si>
  <si>
    <t>Zone 1 Anpassung Stopp Loss</t>
  </si>
  <si>
    <t>Zone 2 Doppelte Kontrakte</t>
  </si>
  <si>
    <t>Glattstellung Zone 2</t>
  </si>
  <si>
    <t>EK</t>
  </si>
  <si>
    <t>Zone Anpassung Stopp Loss</t>
  </si>
  <si>
    <t>SL</t>
  </si>
  <si>
    <t>Setup 4, dann 2 nach 100 P</t>
  </si>
  <si>
    <t>Zone 1 (Durchgehandelt)</t>
  </si>
  <si>
    <t>Nach Zonenanpassung kein Verlust!</t>
  </si>
  <si>
    <t>Zonenlänge / Setup 4</t>
  </si>
  <si>
    <t>TS 22:00</t>
  </si>
  <si>
    <t>Worst Case, statt TV</t>
  </si>
  <si>
    <t>Late Reversal 20:00</t>
  </si>
  <si>
    <t>Zone 1 (130P, SL 165 P)</t>
  </si>
  <si>
    <t>65/130</t>
  </si>
  <si>
    <t>Ukraine-Krise (Vorsicht Long)</t>
  </si>
  <si>
    <t>TP max.</t>
  </si>
  <si>
    <t>Trailing Stop HA</t>
  </si>
  <si>
    <t>Zone 2 RE (Doppelte Kontrakte)</t>
  </si>
  <si>
    <t>TG oder BE</t>
  </si>
  <si>
    <t>WRB 84 P</t>
  </si>
  <si>
    <t>Zone 2 nach WRB</t>
  </si>
  <si>
    <t>65er Zone wäre auch möglich</t>
  </si>
  <si>
    <t>Zone 1 (VDAX-NEW 39,04)</t>
  </si>
  <si>
    <t>WRB 79 P</t>
  </si>
  <si>
    <t>Zone 1 (Doppelte Kontrakte Z2)</t>
  </si>
  <si>
    <t>Setup 4 oder Setup 2</t>
  </si>
  <si>
    <t>Zone 1 RE Reload</t>
  </si>
  <si>
    <t>Refill: 1 Kontrakt wieder auffüllen</t>
  </si>
  <si>
    <t>Zone 2 (65P)</t>
  </si>
  <si>
    <t>SL, knapp ausgestoppt</t>
  </si>
  <si>
    <t>Zone 1 (65P) Reload</t>
  </si>
  <si>
    <t>Setup 2 Reload</t>
  </si>
  <si>
    <t>Setup 4 Reload</t>
  </si>
  <si>
    <t xml:space="preserve">SL oder TG oder BE </t>
  </si>
  <si>
    <t>TS (Time Stopp)</t>
  </si>
  <si>
    <t>Zonenlänge oder TS 22:00</t>
  </si>
  <si>
    <t>Nachrichten: Öl wird von RUS nicht importiert</t>
  </si>
  <si>
    <t>Zonenlänge Z1 (130P), Z2 (65P)</t>
  </si>
  <si>
    <t>Trendtag Short um 8:00h DOW FUT -1%</t>
  </si>
  <si>
    <t>BE oder warten und 65 P</t>
  </si>
  <si>
    <t>Kein Zonenhandel am Vormittag</t>
  </si>
  <si>
    <t>Zone 1 RE Reload (1 Bar Hoch-Runter)</t>
  </si>
  <si>
    <t>aus</t>
  </si>
  <si>
    <t>Zone 2 RE (Doppelte Kontrakte?)</t>
  </si>
  <si>
    <t>Zonenlänge oder EK oder Z1L</t>
  </si>
  <si>
    <t>Zone 2, 9:00, 1. WRB 284 P, 2. WRB 185P</t>
  </si>
  <si>
    <t>Zone 1 RE nach UKK</t>
  </si>
  <si>
    <t>Zone 2 RE nach UKK</t>
  </si>
  <si>
    <t>1. WRB, 2. WRB abwarten</t>
  </si>
  <si>
    <t>Zonenlänge oder TS 22:00 (98P)</t>
  </si>
  <si>
    <t>2. Zone oder TS 22:00</t>
  </si>
  <si>
    <t>7:45h-Regel, Volle Kerze rot</t>
  </si>
  <si>
    <t>7:45h-Regel, Volle Kerze: 68P Up</t>
  </si>
  <si>
    <t>7:45h-Regel: Volle Kerze: 35P Down</t>
  </si>
  <si>
    <t>ok</t>
  </si>
  <si>
    <t>Monster Gap 355 Punkte</t>
  </si>
  <si>
    <t>Zone 2 RE Doppelte Kontrakte</t>
  </si>
  <si>
    <t>Position aus Zone 1 RE noch offen</t>
  </si>
  <si>
    <t>Zone 2 RE Reload</t>
  </si>
  <si>
    <t>Zone 2 nach 2. WRB</t>
  </si>
  <si>
    <t>Einstieg nach 2. WRB 185 P</t>
  </si>
  <si>
    <t>7:45h-Regel, Volle Kerze: 27 P Down</t>
  </si>
  <si>
    <t>Termine US + EUR</t>
  </si>
  <si>
    <t>Zone 2 Reload</t>
  </si>
  <si>
    <t xml:space="preserve">Zone 1 RE </t>
  </si>
  <si>
    <t xml:space="preserve">Zone 1 RE Reload </t>
  </si>
  <si>
    <t xml:space="preserve">Zone 2 Reload </t>
  </si>
  <si>
    <t>X</t>
  </si>
  <si>
    <t>Monster Gap 293 Punkte</t>
  </si>
  <si>
    <t>70/140</t>
  </si>
  <si>
    <t>Zone 1 (140P)</t>
  </si>
  <si>
    <t>Zone 2 (70P) Reload</t>
  </si>
  <si>
    <t>Zone 2 (70P)</t>
  </si>
  <si>
    <t>Setup 3 (nahe Tages-Hoch)</t>
  </si>
  <si>
    <t>Nach 90 P Anstieg WRB 120 P DOWN!</t>
  </si>
  <si>
    <t>Setup 3 Reload (nahe Tages-Hoch)</t>
  </si>
  <si>
    <t>20:00 Federal Funds Rate (FED-Termin), (US: 14:30)</t>
  </si>
  <si>
    <t>Open</t>
  </si>
  <si>
    <t>Zone 1 Reload Anpassung Stopp Loss</t>
  </si>
  <si>
    <t>Anpassung Stopp Loss</t>
  </si>
  <si>
    <t>MW: Ausstieg an Zone 2 Breakeven</t>
  </si>
  <si>
    <t>TS 14:30</t>
  </si>
  <si>
    <t>70</t>
  </si>
  <si>
    <t>Setup 4: TP50% und nach UKK/TS 22:00</t>
  </si>
  <si>
    <t>Zone 1 Reload</t>
  </si>
  <si>
    <t>Close unter EMA9 optimal für Einstieg</t>
  </si>
  <si>
    <t>TP50% und nach UKK/TS 22:00</t>
  </si>
  <si>
    <t>TP50% und nach TS 22:00</t>
  </si>
  <si>
    <t>60</t>
  </si>
  <si>
    <t>Nur über EK</t>
  </si>
  <si>
    <t>oder nur eine Kerze</t>
  </si>
  <si>
    <t>Eine Kerze unter EK</t>
  </si>
  <si>
    <t>am Vormittag</t>
  </si>
  <si>
    <t>Ziel auf BE nachdem Stopp fast erreicht</t>
  </si>
  <si>
    <t>Zone 1 Keine Zonenanpassung</t>
  </si>
  <si>
    <t>Zonenanpassung</t>
  </si>
  <si>
    <t>Nachdem festgestellt wurde, das KEINE Kerze unter/über dem Open um 8:00 schloss und der Kurs durch die erste Zone durchgehandelt wurde, dann warten wir zum Einstieg erst eine 5M Umkehrkerze ab.</t>
  </si>
  <si>
    <t>Nur unter EK</t>
  </si>
  <si>
    <t>2 Kontrakte Einsatz</t>
  </si>
  <si>
    <t>Reload: Wiedereinstieg</t>
  </si>
  <si>
    <t>Anpassung Stopp Loss (wenn SL zügig angehandelt wird)</t>
  </si>
  <si>
    <t>Zone 2 (Doppelte Kontrakte)</t>
  </si>
  <si>
    <t>Refill, dann 1 Kontrakt</t>
  </si>
  <si>
    <t>SL-Linie</t>
  </si>
  <si>
    <t>Worst Case, statt TV, TS 14:30</t>
  </si>
  <si>
    <t>bis ca.</t>
  </si>
  <si>
    <t>Worst Case, statt TV, TS 22:00</t>
  </si>
  <si>
    <t>Summe von</t>
  </si>
  <si>
    <t>Über EK</t>
  </si>
  <si>
    <t>Über und unter EK</t>
  </si>
  <si>
    <t>vom Level</t>
  </si>
  <si>
    <t>2 Kontakten</t>
  </si>
  <si>
    <t>1. TP50%</t>
  </si>
  <si>
    <t xml:space="preserve">2 Kontrakte: </t>
  </si>
  <si>
    <t>der Kurs</t>
  </si>
  <si>
    <t>ZL</t>
  </si>
  <si>
    <t>Setup 3 Reload</t>
  </si>
  <si>
    <t>und den</t>
  </si>
  <si>
    <t>dreht vom</t>
  </si>
  <si>
    <t>Kein Einstieg, weil vorher eine WRB-Kerze</t>
  </si>
  <si>
    <t>Setup 1 Reload</t>
  </si>
  <si>
    <t>Nur über SK</t>
  </si>
  <si>
    <t>280 Punkte aufwärts und 250 Punkte abwärts</t>
  </si>
  <si>
    <t>Hinweis Chart (z.B. Korrelation mit DOW, etc.</t>
  </si>
  <si>
    <t>BE zum Einstieg</t>
  </si>
  <si>
    <t>Close</t>
  </si>
  <si>
    <t>7:45h-Regel, Volle Kerze: 29P Up</t>
  </si>
  <si>
    <t>Max./Min.</t>
  </si>
  <si>
    <t>UKK (5M)</t>
  </si>
  <si>
    <t>TV=Teilverlust (z.B. Time Stopp um 14:30h, 22:00h oder Stop unter letztes High/Low von Kerze)</t>
  </si>
  <si>
    <t>1 x Rest, TP50% bei Level oder weiterlaufen lassen auf Zonenlänge!</t>
  </si>
  <si>
    <t>SK. U. mehr</t>
  </si>
  <si>
    <t>Seitwärtsbewegung bis 9:00</t>
  </si>
  <si>
    <t>TG=Teilgewinn (TP50% anteilig und wenn BE oder bei Gaps kein vollständiger Gapclose oder Time Stopp)</t>
  </si>
  <si>
    <t>EK/SK</t>
  </si>
  <si>
    <t>Wide Gap 51 P</t>
  </si>
  <si>
    <t>BE/EK</t>
  </si>
  <si>
    <t>Setup 4 (Fixe Rangeerweiterung 125 P)</t>
  </si>
  <si>
    <t>Doppel Gap 104 P, Wide Gap 66 P</t>
  </si>
  <si>
    <t>Zone 2 (Zone 1 durchgehandelt)</t>
  </si>
  <si>
    <t>Zonenlänge bei Gewinn Setup 1 bis 4:</t>
  </si>
  <si>
    <t>1 ctr offen zur Zone 2</t>
  </si>
  <si>
    <t>1 ctr zusätzlich an Zone 2</t>
  </si>
  <si>
    <t>Zone 2 (Zone 1 wg. WRB ausgelassen)</t>
  </si>
  <si>
    <t>WRB 102 P durch Zone 1 und 2</t>
  </si>
  <si>
    <t>a. Ausstieg Breakeven vor 14:30</t>
  </si>
  <si>
    <t>b. Ausstieg TS 14:30</t>
  </si>
  <si>
    <t>Setup 4 - Zone 2 RE (Verdopplung)</t>
  </si>
  <si>
    <t>Kein Nachmittagshandel, Zone 2 am Vormittag nicht angehandelt nach 2 Verlusten.</t>
  </si>
  <si>
    <t>Setup 4 Reload (Kein Nachmittagshandel)</t>
  </si>
  <si>
    <t>Setup 4 (Kein Nachmittagshandel?)</t>
  </si>
  <si>
    <t>Zone 2 RE (Kein Nachmittagshandel)</t>
  </si>
  <si>
    <t>BE, Rückkehr Zone 2 (TP50% möglich)</t>
  </si>
  <si>
    <t>10 Berührungspunkte auf Level und Fobo um 13:00</t>
  </si>
  <si>
    <t>7:45h-Regel, Volle Kerze: 34 Up</t>
  </si>
  <si>
    <t>65/70</t>
  </si>
  <si>
    <t>BE abholt</t>
  </si>
  <si>
    <t>Level aus</t>
  </si>
  <si>
    <t>Sowie zusätzlicher Einstieg (Reload) an 2. Zone mit neuen Kontrakt</t>
  </si>
  <si>
    <t>mit BE</t>
  </si>
  <si>
    <t>SK/EK</t>
  </si>
  <si>
    <t>SK/ZL1</t>
  </si>
  <si>
    <t>Intraday</t>
  </si>
  <si>
    <t>DD max.</t>
  </si>
  <si>
    <t>bis das</t>
  </si>
  <si>
    <t>DG 99 P, WG 54 P</t>
  </si>
  <si>
    <t>DG 115 P, WG 78 P</t>
  </si>
  <si>
    <t>DG 99 P, WG 54 P Reload</t>
  </si>
  <si>
    <t xml:space="preserve">Level </t>
  </si>
  <si>
    <t>7:45h-Regel, Volle Kerze: 35 Up</t>
  </si>
  <si>
    <t>Volle Kerze 35 P Up als Unterstützung</t>
  </si>
  <si>
    <t>MKT 8:00</t>
  </si>
  <si>
    <t>G=vollen Gewinn (min. Zonenlänge ZL)</t>
  </si>
  <si>
    <t>Zone 1 (Heftige Gegenbewegung)</t>
  </si>
  <si>
    <t>Konversativ</t>
  </si>
  <si>
    <t>Zone 1 Reload (weil TP50% 30P zuvor)</t>
  </si>
  <si>
    <t>ZL/EK</t>
  </si>
  <si>
    <t>Setup 3 sehr hoch in der Range, nahe Hoch und M für Short</t>
  </si>
  <si>
    <t>EK-SK</t>
  </si>
  <si>
    <t>EK-SK-X-Z2L</t>
  </si>
  <si>
    <t>Wide Gap 163 P</t>
  </si>
  <si>
    <t>Kein Reload, da schon Setup 3 am Nachmittag</t>
  </si>
  <si>
    <t>DG 97 P, WG 64 P</t>
  </si>
  <si>
    <t>DG 97 P, WG 64 P Reload</t>
  </si>
  <si>
    <t>2. TP50%</t>
  </si>
  <si>
    <t>und Reload</t>
  </si>
  <si>
    <t>max. Lauf</t>
  </si>
  <si>
    <t xml:space="preserve">Setup 2 </t>
  </si>
  <si>
    <t>Borderline, 252 P über SL-Linie</t>
  </si>
  <si>
    <t>Setup 4 Borderline</t>
  </si>
  <si>
    <t xml:space="preserve">Setup 4 Borderline </t>
  </si>
  <si>
    <t>vom High 245 P entfernt</t>
  </si>
  <si>
    <t>Setup 2 (Setup 4 vorab)</t>
  </si>
  <si>
    <t>FED-Termin: Long 8:00h: 3 Refills/Reloads Long mit 3xTP</t>
  </si>
  <si>
    <t>c. Optional: Reload an Zone 2</t>
  </si>
  <si>
    <t>1 Tag nach Ostermontag</t>
  </si>
  <si>
    <t>1 Tag nach Ostermontag, Setup 3 EK und SK gleich</t>
  </si>
  <si>
    <t>SK-Stopp auf BE nach x Kerzen (x h): Wenn der Kurs lange seitwärts verläuft, dann TP beide auf Einstieg setzen?</t>
  </si>
  <si>
    <t>FDAX %</t>
  </si>
  <si>
    <t>DOW %</t>
  </si>
  <si>
    <t>TP50% 30 P und TP50% 65 P (EK)</t>
  </si>
  <si>
    <t>TP50% 30 P und TP50% BE</t>
  </si>
  <si>
    <t>TP50% 30 P und TP50% 65 P</t>
  </si>
  <si>
    <t>TP50% 30 P und BE</t>
  </si>
  <si>
    <t>TP50% 30 P und TP50% 65 P/TS 22:00</t>
  </si>
  <si>
    <t>TP50% 30 P und TP50% 70 P</t>
  </si>
  <si>
    <t>TP50% 30 P und TP50% 70 P/TS 22:00/SK</t>
  </si>
  <si>
    <t>TP50% 30 P und TP50% SK</t>
  </si>
  <si>
    <t>TP50% 30 P und TP50% 60 P</t>
  </si>
  <si>
    <t>TP50% 30 P und TP50% 50 P</t>
  </si>
  <si>
    <t>1. auf TP50% 30 P</t>
  </si>
  <si>
    <t>TP50% 30 P und TP50% EK</t>
  </si>
  <si>
    <t>Setup 3 (Abwärtstrend ab 15:15)</t>
  </si>
  <si>
    <t>Setup 4 (Abwärtstrend ab 15:15)</t>
  </si>
  <si>
    <t>max.</t>
  </si>
  <si>
    <t>19:00 Fed Chair Powell Speaks</t>
  </si>
  <si>
    <t>SK-Stopp wäre möglich gewesen nach 60 bis 90 min</t>
  </si>
  <si>
    <t>Worst Case, statt BE einen TV eingerechnet</t>
  </si>
  <si>
    <t>TP50% 30 P und TP50% SL (1 ctr)</t>
  </si>
  <si>
    <t>SL Zonenanpassung (2 ctrs)</t>
  </si>
  <si>
    <t>TS 14:30/ggf. SK-Stopp für BE</t>
  </si>
  <si>
    <t>DG 167 P, WG 7 P</t>
  </si>
  <si>
    <t>DG 167 P, WG 7 P Reload</t>
  </si>
  <si>
    <t>SL (2ctr)</t>
  </si>
  <si>
    <t>SK Stopp</t>
  </si>
  <si>
    <t>ZL Zonenlänge</t>
  </si>
  <si>
    <t>BE Brekeven 2. Kontrakt</t>
  </si>
  <si>
    <t>SL (2 ctrs)</t>
  </si>
  <si>
    <t>SL (4 ctrs)</t>
  </si>
  <si>
    <t>Ersteinstieg mit 2 ctrs</t>
  </si>
  <si>
    <t>1 X Reload/Refill optional, wenn vorher TP50% erfüllt und zurück auf Einstand</t>
  </si>
  <si>
    <t>Kein Handel am Nachmittag, wenn DOW FUT am Nachmittag +/-1% oder gar 2% und VDAX über 20:</t>
  </si>
  <si>
    <t>Kein Handel am Nachmittag, wenn DOW FUT am Nachmittag +/-1%</t>
  </si>
  <si>
    <t>Summe</t>
  </si>
  <si>
    <t>SL (2ctrs)</t>
  </si>
  <si>
    <t>Setup 4 (Abwärtstrend ab 15:00)</t>
  </si>
  <si>
    <t>Setup 2 (Abwärtstrend ab 15:00)</t>
  </si>
  <si>
    <t>SK-Stopp</t>
  </si>
  <si>
    <t>Kein Handel am Nachmittag, wenn Zone 2 am Vormittag nicht angehandelt wurde nach 2 Verlusten.</t>
  </si>
  <si>
    <t>Kein Handel am Freitagnachmittag ab 17:30h DAX CLOSE.</t>
  </si>
  <si>
    <t xml:space="preserve">DG 210 P, WG 137 P </t>
  </si>
  <si>
    <t>DG 210 P, WG 137 P Reload</t>
  </si>
  <si>
    <t>Jeden Trade einzeln, gerade wenn</t>
  </si>
  <si>
    <t>mehrere Reloads/Refills</t>
  </si>
  <si>
    <t>Setup 4 (High im DOW überschritten)</t>
  </si>
  <si>
    <t>High im DOW über- und unterschritten, im DAX -10 P unter High</t>
  </si>
  <si>
    <t>DOW%</t>
  </si>
  <si>
    <t>beim</t>
  </si>
  <si>
    <t>Zone 1 (130/140P)</t>
  </si>
  <si>
    <t>7:45h-Regel, Volle Kerze: 33 Up</t>
  </si>
  <si>
    <t>Den zweiten Zonen</t>
  </si>
  <si>
    <t>Trendtag Long, GD(10) überschritten</t>
  </si>
  <si>
    <t>DG 179 P, WG 72 Reload</t>
  </si>
  <si>
    <t>Krieg</t>
  </si>
  <si>
    <t>Zone 2 (Zone 1 nicht, DG abgearbeitet)</t>
  </si>
  <si>
    <t>ZL (Trail bis 9h)</t>
  </si>
  <si>
    <t>DG 211 P, WG 27 P Reload</t>
  </si>
  <si>
    <t>DG 211 P, WG 27 P (Trailing bis 9h)</t>
  </si>
  <si>
    <t>15M</t>
  </si>
  <si>
    <t>SL, Worst Case bei regu. Einstieg</t>
  </si>
  <si>
    <t>SL, Worst Case</t>
  </si>
  <si>
    <t>1 x TP50% bei 20/30 bis 50/60 Punkte je nach Zonenlänge</t>
  </si>
  <si>
    <t>FED</t>
  </si>
  <si>
    <t>1 Ersteinstieg und 2 Refills, Summe:</t>
  </si>
  <si>
    <t>FED-Termin 20h Long (3 Refills)</t>
  </si>
  <si>
    <t>Zone 1 (130/140 P)</t>
  </si>
  <si>
    <t>durchschritten</t>
  </si>
  <si>
    <t>STP, weiter</t>
  </si>
  <si>
    <t>Zone 1 (130/140 P) Reload</t>
  </si>
  <si>
    <t>LMT, wenn</t>
  </si>
  <si>
    <t>Close kurz</t>
  </si>
  <si>
    <t>Trendtag Short, WRB 111 P und dadurch mehr Potential durch 2. Kerze</t>
  </si>
  <si>
    <t>Trendtag Short, WRB 111 P und WRB 52 P durch Zone 1 und 2</t>
  </si>
  <si>
    <t>Trendtag Short, Kein Nachmittagshandel, Zone 2 am Vormittag nicht angehandelt nach 2 Verlusten.</t>
  </si>
  <si>
    <t>Trendtag Short, Doppel Gap heute mit Short-Tendenz</t>
  </si>
  <si>
    <t>Volle Kerze 28P, Zonenhandel möglich, Z1S: 3 Trades und Z2S: 1 Trade</t>
  </si>
  <si>
    <t>Trendtag Long 800 P</t>
  </si>
  <si>
    <t>Trendtag Long 800 P, DOW FUT + 0,73%, kein Zonenhandel</t>
  </si>
  <si>
    <t>Trendtag Long 800 P, Ersteinstieg BE und Zone</t>
  </si>
  <si>
    <t>Trendtag Long 800 P, Position aus Zone 1 RE auf BE</t>
  </si>
  <si>
    <t>Trendtag Long 800 P, WRB 102 P</t>
  </si>
  <si>
    <t>Trendtag Long 800 P, WRB 131 P</t>
  </si>
  <si>
    <t>Trendtag Long 800 P, WRB 173 P durch Setup 2 und Umkehr</t>
  </si>
  <si>
    <t>Monster Gap 355 Punkte, Kein Zonenhandel am Vormittag</t>
  </si>
  <si>
    <t>Monster Gap 355 Punkte, Position aus Zone 1 RE noch offen</t>
  </si>
  <si>
    <t>Monster Gap 580 Punkte, Kein Zonenhandel am Vormittag</t>
  </si>
  <si>
    <t>Trendtag ohne Nachrichten, DOW Aufwärts über Nacht</t>
  </si>
  <si>
    <t>Kein Handel am Freitagnachmittag ab 17:30h DAX CLOSE</t>
  </si>
  <si>
    <t>SL (2ctrs), Worst Case, Kein Einstieg?</t>
  </si>
  <si>
    <t>SL (2 ctr), Worst Case, SK-Stopp möglich</t>
  </si>
  <si>
    <t>BE, Rückkehr Zone 2, TP50% möglich</t>
  </si>
  <si>
    <t>ZL/SL-Linie</t>
  </si>
  <si>
    <t>LMT oder STP Oder, um in den Markt zu kommen</t>
  </si>
  <si>
    <t>WRB 194 P, Heftige Gegenbewegung zur ersten gegenüber. Zone</t>
  </si>
  <si>
    <t>optisch</t>
  </si>
  <si>
    <t>Der Schlusskurs wird also nicht berücksichtigt. Der Ersteinstieg erfolgt nach 9:00h</t>
  </si>
  <si>
    <t>Sofern der VDAX-NEW über 30 notiert und beide Gaps, Doppel Gap und Wide Gap, nicht als solche gehandelt werden erfolgt die Aufteilung der Zonen unter und über dem Eröffnungskurs.</t>
  </si>
  <si>
    <t>Regel (Ersteinstieg ab 9h bei VDAX über 30):</t>
  </si>
  <si>
    <t>Zone 1 Zonenanpassung (ohne ZA um 8:45 wäre DD 117 P)</t>
  </si>
  <si>
    <t>Ersteinstieg erfolgt nach 9:00h, VDAX=33, 8h-Kerze Up 63P!</t>
  </si>
  <si>
    <t>DG 179 P, WG 72 (VDAX 30,77/29 um 9:30)</t>
  </si>
  <si>
    <t>(VDAX 30,77/xx um 9:30)</t>
  </si>
  <si>
    <t>Zone 2 (VDAX 35,33/33 um 9:30)</t>
  </si>
  <si>
    <t>11:00 ZEW Economic Sentiment</t>
  </si>
  <si>
    <t>C nur über/unter EK</t>
  </si>
  <si>
    <t>TP's (Take Profit's)</t>
  </si>
  <si>
    <t>FED-Termin 20h Long (siehe FED-Statistik)</t>
  </si>
  <si>
    <t>Kurs bricht um 16:00 ein</t>
  </si>
  <si>
    <t>Setup 2 - Zone 1</t>
  </si>
  <si>
    <t>Setup x - Zone 2 (Verdopplung)</t>
  </si>
  <si>
    <t>Zone 2 RE Reload (neue Zone 2)</t>
  </si>
  <si>
    <t>Setup 2 - Zone 2 von Setup 2 (Verdopplung)</t>
  </si>
  <si>
    <t>Wenn Ersteinstieg 2 Kontrakte, z.B. bei Setup 4 und der Kurs zur Zone 2 RE (bzw. neue Zone 2) mit Verlust, dann doppelte Kontrakte und bei Rückkehr an Setup 4-Linie aussteigen mit BE mit 2 Kontrakten (von 4)</t>
  </si>
  <si>
    <t>3 (140)</t>
  </si>
  <si>
    <t>BE, Rückkehr Zone 1, (TP 140 P möglich)</t>
  </si>
  <si>
    <t>Unter und über EK</t>
  </si>
  <si>
    <t>(xxx)</t>
  </si>
  <si>
    <t>20 (70)</t>
  </si>
  <si>
    <t>34 (161)</t>
  </si>
  <si>
    <t>z.B. am Nachmittag</t>
  </si>
  <si>
    <t>BE (ZL)</t>
  </si>
  <si>
    <t>Möglicher</t>
  </si>
  <si>
    <t>späterer TP</t>
  </si>
  <si>
    <t>nach längeren DD</t>
  </si>
  <si>
    <t>2. Zone um 14:00 erreicht und dann Kurssturz 160 Punkte um 14:30!</t>
  </si>
  <si>
    <t>Setup 4 und Setup 3 darüber, Ausstieg besser Trailing Stop oder UKK</t>
  </si>
  <si>
    <t>Setup 2 (vor Setup 4)</t>
  </si>
  <si>
    <t>Setup 2 Reload (vor Setup 4, Verdopplung möglich)</t>
  </si>
  <si>
    <t>Setup 4 (Pullback nach Ziel von Setup 2)</t>
  </si>
  <si>
    <t>DG 315 P, WG 81 (VDAX 30,50/31,71 um 9:30) am EK</t>
  </si>
  <si>
    <t>DG 315 P, WG 81 Reload am Tagestief oder EK</t>
  </si>
  <si>
    <t>Setup 3 (Tageshoch nahe SK aber enge Rang, kein M)</t>
  </si>
  <si>
    <t>PT</t>
  </si>
  <si>
    <t>vor</t>
  </si>
  <si>
    <t>Level?</t>
  </si>
  <si>
    <t>(-)</t>
  </si>
  <si>
    <t>5M Close</t>
  </si>
  <si>
    <t>unter Level</t>
  </si>
  <si>
    <t>geschlossen</t>
  </si>
  <si>
    <t>Kein Zonenhandel am Vormittag, Monster Gap &gt; 600 Punkte, Vor 20 Uhr besser glattstellen</t>
  </si>
  <si>
    <t>Kein Zonenhandel am Vormittag, Monster Gap &gt; 600 Punkte</t>
  </si>
  <si>
    <t>Kein Zonenhandel am Vormittag, Monster Gap &gt; 600 Punkte, Indizes mehr als 2% um 8h</t>
  </si>
  <si>
    <t>Nachrichten für Trendtag (poitische Einflüsse)</t>
  </si>
  <si>
    <t>z.B. TP50% anteilig (anteilig heisst ca. 2/3 der Zonenlänge oder wie im Regelwerk 40P bei 50 P Zonenlänge NIE in den Verlust)</t>
  </si>
  <si>
    <t>gegenüber</t>
  </si>
  <si>
    <t>wenn Close darüber/darunter geschlossen hat?</t>
  </si>
  <si>
    <t>Auswertung immer punktgenau auf Level</t>
  </si>
  <si>
    <t>Worst Case, Situationen im ungünstigten Fall, z.B. am 13.05, wo PT um 3 P verpasst wurde, wäre man ggf früher rausgegangen!</t>
  </si>
  <si>
    <t>TS 22:00, Worst Case (3 P für BE gefehlt)</t>
  </si>
  <si>
    <t>Prüfen, ob eine Reload /Wiedereinstieg an der gleichen Zone, etc. sinnvoll oder immer erst den nächsten, entfernteren Zone abwarten?</t>
  </si>
  <si>
    <t>Setup 4 - Zone 2 (Verdopplung)</t>
  </si>
  <si>
    <t>verpasst</t>
  </si>
  <si>
    <t>Bei Stoppanpassung und Zonenanpassung nach 1. Zone oder Verdopplung der Kontrakte, dann Ziel auf BE, wenn der SL fast ausgenutzt wurde.</t>
  </si>
  <si>
    <t>die bereits</t>
  </si>
  <si>
    <t>Bewegung</t>
  </si>
  <si>
    <t>5M-Closed</t>
  </si>
  <si>
    <t>beim Einstieg</t>
  </si>
  <si>
    <t>durchschritten (min. 8 - 10 P?) und/oder</t>
  </si>
  <si>
    <t>2. auf TP50% ZL oder BE</t>
  </si>
  <si>
    <t>vor dem</t>
  </si>
  <si>
    <t>Einstieg von</t>
  </si>
  <si>
    <t>in Punkten</t>
  </si>
  <si>
    <t>verlaufen 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</si>
</sst>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0.00_ ;[Red]\-0.00\ "/>
  </numFmts>
  <fonts count="2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9900"/>
      <name val="Calibri"/>
      <family val="2"/>
      <scheme val="minor"/>
    </font>
    <font>
      <b/>
      <sz val="11"/>
      <color rgb="FF0099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990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00B05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rgb="FF0099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20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/>
    <xf numFmtId="0" fontId="3" fillId="0" borderId="0" xfId="1" applyFont="1"/>
    <xf numFmtId="0" fontId="4" fillId="0" borderId="0" xfId="1" applyFont="1"/>
    <xf numFmtId="0" fontId="9" fillId="0" borderId="0" xfId="0" applyFont="1"/>
    <xf numFmtId="14" fontId="1" fillId="0" borderId="0" xfId="0" applyNumberFormat="1" applyFont="1"/>
    <xf numFmtId="0" fontId="2" fillId="2" borderId="0" xfId="0" applyFont="1" applyFill="1"/>
    <xf numFmtId="14" fontId="14" fillId="0" borderId="0" xfId="1" applyNumberFormat="1" applyFont="1"/>
    <xf numFmtId="0" fontId="3" fillId="0" borderId="0" xfId="1" applyFont="1" applyAlignment="1">
      <alignment horizontal="left"/>
    </xf>
    <xf numFmtId="0" fontId="1" fillId="4" borderId="0" xfId="0" applyFont="1" applyFill="1"/>
    <xf numFmtId="0" fontId="2" fillId="4" borderId="0" xfId="0" applyFont="1" applyFill="1"/>
    <xf numFmtId="0" fontId="2" fillId="4" borderId="0" xfId="0" applyFont="1" applyFill="1" applyAlignment="1">
      <alignment horizontal="left"/>
    </xf>
    <xf numFmtId="14" fontId="15" fillId="4" borderId="0" xfId="1" applyNumberFormat="1" applyFont="1" applyFill="1"/>
    <xf numFmtId="0" fontId="16" fillId="0" borderId="0" xfId="1" applyFont="1"/>
    <xf numFmtId="0" fontId="4" fillId="0" borderId="0" xfId="0" applyFont="1" applyAlignment="1">
      <alignment horizontal="left"/>
    </xf>
    <xf numFmtId="20" fontId="1" fillId="2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8" borderId="0" xfId="0" applyFont="1" applyFill="1" applyAlignment="1">
      <alignment horizontal="center"/>
    </xf>
    <xf numFmtId="0" fontId="1" fillId="0" borderId="0" xfId="1" applyFont="1" applyAlignment="1">
      <alignment vertical="center"/>
    </xf>
    <xf numFmtId="0" fontId="1" fillId="6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1" fillId="9" borderId="0" xfId="0" applyFont="1" applyFill="1"/>
    <xf numFmtId="0" fontId="1" fillId="9" borderId="0" xfId="0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1" fontId="1" fillId="0" borderId="0" xfId="0" applyNumberFormat="1" applyFont="1"/>
    <xf numFmtId="0" fontId="2" fillId="7" borderId="0" xfId="0" applyFont="1" applyFill="1" applyAlignment="1">
      <alignment horizontal="center"/>
    </xf>
    <xf numFmtId="0" fontId="5" fillId="7" borderId="0" xfId="0" applyFont="1" applyFill="1"/>
    <xf numFmtId="0" fontId="5" fillId="7" borderId="0" xfId="0" applyFont="1" applyFill="1" applyAlignment="1">
      <alignment horizontal="center"/>
    </xf>
    <xf numFmtId="49" fontId="3" fillId="0" borderId="0" xfId="1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8" borderId="0" xfId="0" applyFont="1" applyFill="1" applyAlignment="1">
      <alignment horizontal="center"/>
    </xf>
    <xf numFmtId="0" fontId="12" fillId="4" borderId="0" xfId="0" applyFont="1" applyFill="1"/>
    <xf numFmtId="49" fontId="1" fillId="0" borderId="0" xfId="0" applyNumberFormat="1" applyFont="1" applyAlignment="1">
      <alignment horizontal="center"/>
    </xf>
    <xf numFmtId="0" fontId="7" fillId="0" borderId="0" xfId="0" applyFont="1"/>
    <xf numFmtId="0" fontId="8" fillId="4" borderId="0" xfId="0" applyFont="1" applyFill="1"/>
    <xf numFmtId="0" fontId="10" fillId="4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12" fillId="0" borderId="0" xfId="0" applyFont="1"/>
    <xf numFmtId="0" fontId="6" fillId="0" borderId="0" xfId="0" applyFont="1"/>
    <xf numFmtId="164" fontId="7" fillId="0" borderId="0" xfId="0" applyNumberFormat="1" applyFont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5" fillId="0" borderId="0" xfId="0" applyNumberFormat="1" applyFont="1"/>
    <xf numFmtId="0" fontId="2" fillId="6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2" fillId="7" borderId="0" xfId="0" applyFont="1" applyFill="1" applyAlignment="1">
      <alignment horizontal="left"/>
    </xf>
    <xf numFmtId="0" fontId="17" fillId="9" borderId="0" xfId="0" applyFont="1" applyFill="1" applyAlignment="1">
      <alignment horizontal="left"/>
    </xf>
    <xf numFmtId="20" fontId="1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/>
    </xf>
    <xf numFmtId="165" fontId="13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/>
    </xf>
    <xf numFmtId="165" fontId="13" fillId="2" borderId="0" xfId="1" applyNumberFormat="1" applyFont="1" applyFill="1" applyAlignment="1">
      <alignment horizontal="center" vertical="center"/>
    </xf>
    <xf numFmtId="0" fontId="18" fillId="3" borderId="0" xfId="1" applyFont="1" applyFill="1" applyAlignment="1">
      <alignment horizontal="left"/>
    </xf>
    <xf numFmtId="165" fontId="19" fillId="0" borderId="0" xfId="1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0" fillId="4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165" fontId="22" fillId="0" borderId="0" xfId="1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9" fillId="2" borderId="0" xfId="0" applyNumberFormat="1" applyFont="1" applyFill="1" applyAlignment="1">
      <alignment horizontal="center"/>
    </xf>
    <xf numFmtId="14" fontId="6" fillId="0" borderId="0" xfId="0" applyNumberFormat="1" applyFont="1"/>
    <xf numFmtId="164" fontId="6" fillId="0" borderId="0" xfId="0" applyNumberFormat="1" applyFont="1" applyAlignment="1">
      <alignment horizontal="center"/>
    </xf>
  </cellXfs>
  <cellStyles count="3">
    <cellStyle name="Link 2" xfId="2" xr:uid="{9A14E57E-BDEE-4131-B4C3-58602343054C}"/>
    <cellStyle name="Standard" xfId="0" builtinId="0"/>
    <cellStyle name="Standard 2" xfId="1" xr:uid="{4CE8146B-B410-4ADA-95B4-CDC9C5FE2622}"/>
  </cellStyles>
  <dxfs count="0"/>
  <tableStyles count="0" defaultTableStyle="TableStyleMedium2" defaultPivotStyle="PivotStyleLight16"/>
  <colors>
    <mruColors>
      <color rgb="FF0000FF"/>
      <color rgb="FF99FF33"/>
      <color rgb="FFFFCCCC"/>
      <color rgb="FF66FFFF"/>
      <color rgb="FF009900"/>
      <color rgb="FFCCFFFF"/>
      <color rgb="FFFFCCFF"/>
      <color rgb="FFFF00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4F654-20D4-4896-AFF3-186234B00729}">
  <sheetPr codeName="Tabelle25">
    <tabColor rgb="FF92D050"/>
  </sheetPr>
  <dimension ref="A1:AD371"/>
  <sheetViews>
    <sheetView tabSelected="1" topLeftCell="A307" zoomScaleNormal="100" workbookViewId="0">
      <selection activeCell="F351" sqref="F351"/>
    </sheetView>
  </sheetViews>
  <sheetFormatPr baseColWidth="10" defaultRowHeight="15" x14ac:dyDescent="0.25"/>
  <cols>
    <col min="1" max="1" width="2.7109375" style="1" customWidth="1"/>
    <col min="2" max="2" width="10.7109375" style="1" customWidth="1"/>
    <col min="3" max="3" width="11.42578125" style="1"/>
    <col min="4" max="4" width="11.42578125" style="1" customWidth="1"/>
    <col min="5" max="5" width="6.7109375" style="1" customWidth="1"/>
    <col min="6" max="6" width="50.7109375" style="1" customWidth="1"/>
    <col min="7" max="7" width="12.7109375" style="1" customWidth="1"/>
    <col min="8" max="8" width="7.7109375" style="1" customWidth="1"/>
    <col min="9" max="9" width="8.42578125" style="1" customWidth="1"/>
    <col min="10" max="10" width="7.7109375" style="1" customWidth="1"/>
    <col min="11" max="11" width="11.28515625" style="1" customWidth="1"/>
    <col min="12" max="14" width="7.7109375" style="1" customWidth="1"/>
    <col min="15" max="19" width="3.7109375" style="1" customWidth="1"/>
    <col min="20" max="20" width="17.7109375" style="1" customWidth="1"/>
    <col min="21" max="21" width="75.7109375" style="1" customWidth="1"/>
    <col min="22" max="22" width="35.7109375" style="1" customWidth="1"/>
    <col min="23" max="23" width="11.28515625" style="1" customWidth="1"/>
    <col min="24" max="24" width="9.7109375" style="1" customWidth="1"/>
    <col min="25" max="25" width="10.140625" style="1" customWidth="1"/>
    <col min="26" max="26" width="8.7109375" style="1" customWidth="1"/>
    <col min="27" max="27" width="9.7109375" style="1" customWidth="1"/>
    <col min="28" max="28" width="5.7109375" style="1" customWidth="1"/>
    <col min="29" max="29" width="40.7109375" style="1" customWidth="1"/>
    <col min="30" max="30" width="41.42578125" style="1" customWidth="1"/>
    <col min="31" max="16384" width="11.42578125" style="1"/>
  </cols>
  <sheetData>
    <row r="1" spans="2:30" x14ac:dyDescent="0.25">
      <c r="B1" s="43" t="s">
        <v>2</v>
      </c>
      <c r="C1" s="43" t="s">
        <v>3</v>
      </c>
      <c r="D1" s="43" t="s">
        <v>4</v>
      </c>
      <c r="E1" s="43" t="s">
        <v>187</v>
      </c>
      <c r="F1" s="14" t="s">
        <v>13</v>
      </c>
      <c r="G1" s="14" t="s">
        <v>426</v>
      </c>
      <c r="H1" s="14" t="s">
        <v>6</v>
      </c>
      <c r="I1" s="14" t="s">
        <v>16</v>
      </c>
      <c r="J1" s="15" t="s">
        <v>5</v>
      </c>
      <c r="K1" s="15" t="s">
        <v>408</v>
      </c>
      <c r="L1" s="68" t="s">
        <v>318</v>
      </c>
      <c r="M1" s="64" t="s">
        <v>271</v>
      </c>
      <c r="N1" s="16" t="s">
        <v>270</v>
      </c>
      <c r="O1" s="49" t="s">
        <v>36</v>
      </c>
      <c r="P1" s="37" t="s">
        <v>52</v>
      </c>
      <c r="Q1" s="50" t="s">
        <v>37</v>
      </c>
      <c r="R1" s="51" t="s">
        <v>40</v>
      </c>
      <c r="S1" s="52" t="s">
        <v>38</v>
      </c>
      <c r="T1" s="14" t="s">
        <v>376</v>
      </c>
      <c r="U1" s="14" t="s">
        <v>43</v>
      </c>
      <c r="V1" s="14" t="s">
        <v>377</v>
      </c>
      <c r="W1" s="14" t="s">
        <v>305</v>
      </c>
      <c r="X1" s="59" t="s">
        <v>87</v>
      </c>
      <c r="Y1" s="41" t="s">
        <v>177</v>
      </c>
      <c r="Z1" s="38" t="s">
        <v>235</v>
      </c>
      <c r="AA1" s="57" t="s">
        <v>38</v>
      </c>
      <c r="AB1" s="57"/>
      <c r="AC1" s="14" t="s">
        <v>134</v>
      </c>
      <c r="AD1" s="14"/>
    </row>
    <row r="2" spans="2:30" x14ac:dyDescent="0.25">
      <c r="B2" s="1" t="str">
        <f t="shared" ref="B2:B7" si="0">TEXT(D2,"MMMM")</f>
        <v>Dezember</v>
      </c>
      <c r="C2" s="23" t="str">
        <f t="shared" ref="C2:C8" si="1">TEXT(D2,"tttt")</f>
        <v>Donnerstag</v>
      </c>
      <c r="D2" s="9">
        <v>44532</v>
      </c>
      <c r="E2" s="36">
        <v>50</v>
      </c>
      <c r="F2" s="1" t="s">
        <v>25</v>
      </c>
      <c r="J2" s="1" t="s">
        <v>1</v>
      </c>
      <c r="K2" s="55"/>
      <c r="L2" s="70"/>
      <c r="M2" s="62"/>
      <c r="N2" s="62"/>
      <c r="O2" s="24">
        <v>1</v>
      </c>
      <c r="P2" s="22">
        <v>1</v>
      </c>
      <c r="Q2" s="25"/>
      <c r="R2" s="33"/>
      <c r="S2" s="27"/>
      <c r="U2" s="21" t="s">
        <v>126</v>
      </c>
      <c r="W2" s="55">
        <v>80</v>
      </c>
      <c r="X2" s="46"/>
      <c r="Y2" s="40"/>
      <c r="Z2" s="71"/>
      <c r="AA2" s="56"/>
      <c r="AB2" s="74"/>
    </row>
    <row r="3" spans="2:30" x14ac:dyDescent="0.25">
      <c r="B3" s="1" t="str">
        <f t="shared" si="0"/>
        <v>Dezember</v>
      </c>
      <c r="C3" s="23" t="str">
        <f t="shared" si="1"/>
        <v>Donnerstag</v>
      </c>
      <c r="D3" s="9">
        <v>44532</v>
      </c>
      <c r="E3" s="36">
        <v>50</v>
      </c>
      <c r="F3" s="1" t="s">
        <v>17</v>
      </c>
      <c r="J3" s="1" t="s">
        <v>7</v>
      </c>
      <c r="K3" s="55"/>
      <c r="L3" s="70"/>
      <c r="M3" s="62"/>
      <c r="N3" s="62"/>
      <c r="O3" s="24">
        <v>1</v>
      </c>
      <c r="P3" s="22">
        <v>1</v>
      </c>
      <c r="Q3" s="25"/>
      <c r="R3" s="34"/>
      <c r="S3" s="28"/>
      <c r="U3" s="21" t="s">
        <v>39</v>
      </c>
      <c r="W3" s="55">
        <v>80</v>
      </c>
      <c r="X3" s="46"/>
      <c r="Y3" s="40"/>
      <c r="Z3" s="71"/>
      <c r="AA3" s="56"/>
      <c r="AB3" s="74"/>
    </row>
    <row r="4" spans="2:30" x14ac:dyDescent="0.25">
      <c r="B4" s="1" t="str">
        <f t="shared" si="0"/>
        <v>Februar</v>
      </c>
      <c r="C4" s="23" t="str">
        <f t="shared" si="1"/>
        <v>Mittwoch</v>
      </c>
      <c r="D4" s="9">
        <v>44601</v>
      </c>
      <c r="E4" s="36">
        <v>50</v>
      </c>
      <c r="F4" s="1" t="s">
        <v>0</v>
      </c>
      <c r="J4" s="1" t="s">
        <v>1</v>
      </c>
      <c r="K4" s="55"/>
      <c r="L4" s="70"/>
      <c r="M4" s="61">
        <v>-0.1</v>
      </c>
      <c r="N4" s="61"/>
      <c r="O4" s="24">
        <v>1</v>
      </c>
      <c r="P4" s="22">
        <v>1</v>
      </c>
      <c r="Q4" s="25"/>
      <c r="R4" s="34"/>
      <c r="S4" s="28"/>
      <c r="U4" s="21" t="s">
        <v>358</v>
      </c>
      <c r="W4" s="55">
        <v>80</v>
      </c>
      <c r="X4" s="46"/>
      <c r="Y4" s="40"/>
      <c r="Z4" s="71"/>
      <c r="AA4" s="56"/>
      <c r="AB4" s="74"/>
    </row>
    <row r="5" spans="2:30" x14ac:dyDescent="0.25">
      <c r="B5" s="1" t="str">
        <f t="shared" si="0"/>
        <v>Februar</v>
      </c>
      <c r="C5" s="23" t="str">
        <f t="shared" si="1"/>
        <v>Mittwoch</v>
      </c>
      <c r="D5" s="9">
        <v>44601</v>
      </c>
      <c r="E5" s="36">
        <v>50</v>
      </c>
      <c r="F5" s="1" t="s">
        <v>34</v>
      </c>
      <c r="J5" s="1" t="s">
        <v>1</v>
      </c>
      <c r="K5" s="55"/>
      <c r="L5" s="70"/>
      <c r="M5" s="61">
        <v>-0.1</v>
      </c>
      <c r="N5" s="61"/>
      <c r="O5" s="24"/>
      <c r="P5" s="22"/>
      <c r="Q5" s="25"/>
      <c r="R5" s="34">
        <v>2</v>
      </c>
      <c r="S5" s="28"/>
      <c r="U5" s="1" t="s">
        <v>41</v>
      </c>
      <c r="V5" s="1" t="s">
        <v>176</v>
      </c>
      <c r="W5" s="55">
        <v>-170</v>
      </c>
      <c r="X5" s="46"/>
      <c r="Y5" s="40"/>
      <c r="Z5" s="71"/>
      <c r="AA5" s="56"/>
      <c r="AB5" s="74"/>
    </row>
    <row r="6" spans="2:30" x14ac:dyDescent="0.25">
      <c r="B6" s="1" t="str">
        <f t="shared" si="0"/>
        <v>Februar</v>
      </c>
      <c r="C6" s="23" t="str">
        <f t="shared" si="1"/>
        <v>Mittwoch</v>
      </c>
      <c r="D6" s="9">
        <v>44601</v>
      </c>
      <c r="E6" s="36">
        <v>50</v>
      </c>
      <c r="F6" s="1" t="s">
        <v>42</v>
      </c>
      <c r="J6" s="1" t="s">
        <v>1</v>
      </c>
      <c r="K6" s="55"/>
      <c r="L6" s="70"/>
      <c r="M6" s="61">
        <v>-0.1</v>
      </c>
      <c r="N6" s="61"/>
      <c r="O6" s="24"/>
      <c r="P6" s="22"/>
      <c r="Q6" s="25"/>
      <c r="R6" s="34">
        <v>2</v>
      </c>
      <c r="S6" s="28"/>
      <c r="U6" s="1" t="s">
        <v>41</v>
      </c>
      <c r="V6" s="1" t="s">
        <v>178</v>
      </c>
      <c r="W6" s="55">
        <v>-180</v>
      </c>
      <c r="X6" s="46"/>
      <c r="Y6" s="40"/>
      <c r="Z6" s="71"/>
      <c r="AA6" s="56"/>
      <c r="AB6" s="74"/>
    </row>
    <row r="7" spans="2:30" x14ac:dyDescent="0.25">
      <c r="B7" s="1" t="str">
        <f t="shared" si="0"/>
        <v>Februar</v>
      </c>
      <c r="C7" s="23" t="str">
        <f t="shared" si="1"/>
        <v>Mittwoch</v>
      </c>
      <c r="D7" s="9">
        <v>44601</v>
      </c>
      <c r="E7" s="36">
        <v>50</v>
      </c>
      <c r="F7" s="1" t="s">
        <v>17</v>
      </c>
      <c r="J7" s="1" t="s">
        <v>1</v>
      </c>
      <c r="K7" s="55"/>
      <c r="L7" s="70"/>
      <c r="M7" s="61">
        <v>-0.1</v>
      </c>
      <c r="N7" s="61"/>
      <c r="O7" s="24"/>
      <c r="P7" s="22"/>
      <c r="Q7" s="25"/>
      <c r="R7" s="34">
        <v>2</v>
      </c>
      <c r="S7" s="28"/>
      <c r="U7" s="1" t="s">
        <v>41</v>
      </c>
      <c r="V7" s="1" t="s">
        <v>178</v>
      </c>
      <c r="W7" s="55">
        <v>-180</v>
      </c>
      <c r="X7" s="46"/>
      <c r="Y7" s="40"/>
      <c r="Z7" s="71"/>
      <c r="AA7" s="56"/>
      <c r="AB7" s="74"/>
    </row>
    <row r="8" spans="2:30" x14ac:dyDescent="0.25">
      <c r="B8" s="1" t="str">
        <f t="shared" ref="B8:B11" si="2">TEXT(D8,"MMMM")</f>
        <v>Februar</v>
      </c>
      <c r="C8" s="23" t="str">
        <f t="shared" si="1"/>
        <v>Donnerstag</v>
      </c>
      <c r="D8" s="9">
        <v>44602</v>
      </c>
      <c r="E8" s="36">
        <v>50</v>
      </c>
      <c r="F8" s="1" t="s">
        <v>25</v>
      </c>
      <c r="J8" s="1" t="s">
        <v>7</v>
      </c>
      <c r="K8" s="55"/>
      <c r="L8" s="70"/>
      <c r="M8" s="61">
        <v>-0.11</v>
      </c>
      <c r="N8" s="61"/>
      <c r="O8" s="24">
        <v>1</v>
      </c>
      <c r="P8" s="22">
        <v>1</v>
      </c>
      <c r="Q8" s="25"/>
      <c r="R8" s="34"/>
      <c r="S8" s="28"/>
      <c r="T8" s="21"/>
      <c r="U8" s="21"/>
      <c r="W8" s="55">
        <v>80</v>
      </c>
      <c r="X8" s="46"/>
      <c r="Y8" s="40"/>
      <c r="Z8" s="71"/>
      <c r="AA8" s="56"/>
      <c r="AB8" s="74"/>
    </row>
    <row r="9" spans="2:30" x14ac:dyDescent="0.25">
      <c r="B9" s="1" t="str">
        <f t="shared" si="2"/>
        <v>Februar</v>
      </c>
      <c r="C9" s="23" t="str">
        <f t="shared" ref="C9:C11" si="3">TEXT(D9,"tttt")</f>
        <v>Donnerstag</v>
      </c>
      <c r="D9" s="9">
        <v>44602</v>
      </c>
      <c r="E9" s="36">
        <v>50</v>
      </c>
      <c r="F9" s="1" t="s">
        <v>25</v>
      </c>
      <c r="J9" s="1" t="s">
        <v>1</v>
      </c>
      <c r="K9" s="55"/>
      <c r="L9" s="70"/>
      <c r="M9" s="61">
        <v>-0.11</v>
      </c>
      <c r="N9" s="61"/>
      <c r="O9" s="24">
        <v>1</v>
      </c>
      <c r="P9" s="22">
        <v>1</v>
      </c>
      <c r="Q9" s="25"/>
      <c r="R9" s="34"/>
      <c r="S9" s="28"/>
      <c r="T9" s="21"/>
      <c r="U9" s="21"/>
      <c r="W9" s="55">
        <v>80</v>
      </c>
      <c r="X9" s="46"/>
      <c r="Y9" s="40"/>
      <c r="Z9" s="71"/>
      <c r="AA9" s="56"/>
      <c r="AB9" s="74"/>
    </row>
    <row r="10" spans="2:30" x14ac:dyDescent="0.25">
      <c r="B10" s="1" t="str">
        <f t="shared" si="2"/>
        <v>Februar</v>
      </c>
      <c r="C10" s="23" t="str">
        <f t="shared" si="3"/>
        <v>Donnerstag</v>
      </c>
      <c r="D10" s="9">
        <v>44602</v>
      </c>
      <c r="E10" s="36">
        <v>50</v>
      </c>
      <c r="F10" s="1" t="s">
        <v>22</v>
      </c>
      <c r="J10" s="1" t="s">
        <v>7</v>
      </c>
      <c r="K10" s="55"/>
      <c r="L10" s="70"/>
      <c r="M10" s="61">
        <v>-0.11</v>
      </c>
      <c r="N10" s="61"/>
      <c r="O10" s="24">
        <v>1</v>
      </c>
      <c r="P10" s="22">
        <v>1</v>
      </c>
      <c r="Q10" s="25"/>
      <c r="R10" s="34"/>
      <c r="S10" s="28"/>
      <c r="T10" s="21"/>
      <c r="U10" s="21"/>
      <c r="W10" s="55">
        <v>80</v>
      </c>
      <c r="X10" s="46"/>
      <c r="Y10" s="40"/>
      <c r="Z10" s="71"/>
      <c r="AA10" s="56"/>
      <c r="AB10" s="74"/>
    </row>
    <row r="11" spans="2:30" x14ac:dyDescent="0.25">
      <c r="B11" s="1" t="str">
        <f t="shared" si="2"/>
        <v>Februar</v>
      </c>
      <c r="C11" s="23" t="str">
        <f t="shared" si="3"/>
        <v>Donnerstag</v>
      </c>
      <c r="D11" s="9">
        <v>44602</v>
      </c>
      <c r="E11" s="36">
        <v>50</v>
      </c>
      <c r="F11" s="1" t="s">
        <v>22</v>
      </c>
      <c r="J11" s="1" t="s">
        <v>1</v>
      </c>
      <c r="K11" s="55"/>
      <c r="L11" s="70"/>
      <c r="M11" s="61">
        <v>-0.11</v>
      </c>
      <c r="N11" s="61"/>
      <c r="O11" s="24">
        <v>1</v>
      </c>
      <c r="P11" s="22">
        <v>1</v>
      </c>
      <c r="Q11" s="25"/>
      <c r="R11" s="34"/>
      <c r="S11" s="28"/>
      <c r="T11" s="21"/>
      <c r="U11" s="21"/>
      <c r="W11" s="55">
        <v>80</v>
      </c>
      <c r="X11" s="46"/>
      <c r="Y11" s="40"/>
      <c r="Z11" s="71"/>
      <c r="AA11" s="56"/>
      <c r="AB11" s="74"/>
    </row>
    <row r="12" spans="2:30" x14ac:dyDescent="0.25">
      <c r="B12" s="1" t="str">
        <f>TEXT(D12,"MMMM")</f>
        <v>Februar</v>
      </c>
      <c r="C12" s="23" t="str">
        <f>TEXT(D12,"tttt")</f>
        <v>Freitag</v>
      </c>
      <c r="D12" s="9">
        <v>44603</v>
      </c>
      <c r="E12" s="36">
        <v>50</v>
      </c>
      <c r="F12" s="1" t="s">
        <v>0</v>
      </c>
      <c r="J12" s="1" t="s">
        <v>7</v>
      </c>
      <c r="K12" s="55"/>
      <c r="L12" s="61"/>
      <c r="M12" s="61">
        <v>-0.49</v>
      </c>
      <c r="N12" s="61"/>
      <c r="O12" s="24">
        <v>1</v>
      </c>
      <c r="P12" s="22">
        <v>1</v>
      </c>
      <c r="Q12" s="25"/>
      <c r="R12" s="34"/>
      <c r="S12" s="28"/>
      <c r="T12" s="21"/>
      <c r="U12" s="21"/>
      <c r="W12" s="55">
        <v>80</v>
      </c>
      <c r="X12" s="46"/>
      <c r="Y12" s="40"/>
      <c r="Z12" s="71"/>
      <c r="AA12" s="56"/>
      <c r="AB12" s="74"/>
    </row>
    <row r="13" spans="2:30" x14ac:dyDescent="0.25">
      <c r="B13" s="1" t="str">
        <f t="shared" ref="B13:B30" si="4">TEXT(D13,"MMMM")</f>
        <v>Februar</v>
      </c>
      <c r="C13" s="23" t="str">
        <f t="shared" ref="C13:C30" si="5">TEXT(D13,"tttt")</f>
        <v>Freitag</v>
      </c>
      <c r="D13" s="9">
        <v>44603</v>
      </c>
      <c r="E13" s="36">
        <v>50</v>
      </c>
      <c r="F13" s="1" t="s">
        <v>25</v>
      </c>
      <c r="J13" s="1" t="s">
        <v>1</v>
      </c>
      <c r="K13" s="55"/>
      <c r="L13" s="61"/>
      <c r="M13" s="61">
        <v>-0.49</v>
      </c>
      <c r="N13" s="61"/>
      <c r="O13" s="24">
        <v>1</v>
      </c>
      <c r="P13" s="22">
        <v>1</v>
      </c>
      <c r="Q13" s="25"/>
      <c r="R13" s="34"/>
      <c r="S13" s="28"/>
      <c r="T13" s="21"/>
      <c r="U13" s="21"/>
      <c r="W13" s="55">
        <v>80</v>
      </c>
      <c r="X13" s="46"/>
      <c r="Y13" s="40"/>
      <c r="Z13" s="71"/>
      <c r="AA13" s="56"/>
      <c r="AB13" s="74"/>
    </row>
    <row r="14" spans="2:30" x14ac:dyDescent="0.25">
      <c r="B14" s="1" t="str">
        <f t="shared" si="4"/>
        <v>Februar</v>
      </c>
      <c r="C14" s="23" t="str">
        <f t="shared" si="5"/>
        <v>Freitag</v>
      </c>
      <c r="D14" s="9">
        <v>44603</v>
      </c>
      <c r="E14" s="36">
        <v>50</v>
      </c>
      <c r="F14" s="1" t="s">
        <v>17</v>
      </c>
      <c r="J14" s="1" t="s">
        <v>1</v>
      </c>
      <c r="K14" s="55"/>
      <c r="L14" s="61"/>
      <c r="M14" s="61">
        <v>-0.49</v>
      </c>
      <c r="N14" s="61"/>
      <c r="O14" s="24">
        <v>1</v>
      </c>
      <c r="P14" s="22">
        <v>1</v>
      </c>
      <c r="Q14" s="25"/>
      <c r="R14" s="34"/>
      <c r="S14" s="28"/>
      <c r="T14" s="21"/>
      <c r="U14" s="21"/>
      <c r="W14" s="55">
        <v>80</v>
      </c>
      <c r="X14" s="46"/>
      <c r="Y14" s="40"/>
      <c r="Z14" s="71"/>
      <c r="AA14" s="56"/>
      <c r="AB14" s="74"/>
    </row>
    <row r="15" spans="2:30" x14ac:dyDescent="0.25">
      <c r="B15" s="1" t="str">
        <f>TEXT(D15,"MMMM")</f>
        <v>Februar</v>
      </c>
      <c r="C15" s="1" t="str">
        <f>TEXT(D15,"tttt")</f>
        <v>Montag</v>
      </c>
      <c r="D15" s="9">
        <v>44606</v>
      </c>
      <c r="E15" s="36">
        <v>50</v>
      </c>
      <c r="F15" s="1" t="s">
        <v>0</v>
      </c>
      <c r="J15" s="1" t="s">
        <v>7</v>
      </c>
      <c r="K15" s="55"/>
      <c r="L15" s="70"/>
      <c r="M15" s="61">
        <v>-0.01</v>
      </c>
      <c r="N15" s="61"/>
      <c r="O15" s="24">
        <v>1</v>
      </c>
      <c r="P15" s="22">
        <v>1</v>
      </c>
      <c r="Q15" s="25"/>
      <c r="R15" s="34"/>
      <c r="S15" s="28"/>
      <c r="W15" s="55">
        <v>80</v>
      </c>
      <c r="X15" s="46"/>
      <c r="Y15" s="40"/>
      <c r="Z15" s="71"/>
      <c r="AA15" s="56"/>
      <c r="AB15" s="74"/>
    </row>
    <row r="16" spans="2:30" x14ac:dyDescent="0.25">
      <c r="B16" s="1" t="str">
        <f t="shared" si="4"/>
        <v>Februar</v>
      </c>
      <c r="C16" s="1" t="str">
        <f t="shared" si="5"/>
        <v>Montag</v>
      </c>
      <c r="D16" s="9">
        <v>44606</v>
      </c>
      <c r="E16" s="36">
        <v>50</v>
      </c>
      <c r="F16" s="1" t="s">
        <v>25</v>
      </c>
      <c r="J16" s="1" t="s">
        <v>7</v>
      </c>
      <c r="K16" s="55"/>
      <c r="L16" s="70"/>
      <c r="M16" s="61">
        <v>-0.01</v>
      </c>
      <c r="N16" s="61"/>
      <c r="O16" s="24">
        <v>1</v>
      </c>
      <c r="P16" s="22">
        <v>1</v>
      </c>
      <c r="Q16" s="25"/>
      <c r="R16" s="34"/>
      <c r="S16" s="28"/>
      <c r="W16" s="55">
        <v>80</v>
      </c>
      <c r="X16" s="46"/>
      <c r="Y16" s="40"/>
      <c r="Z16" s="71"/>
      <c r="AA16" s="56"/>
      <c r="AB16" s="74"/>
    </row>
    <row r="17" spans="2:29" x14ac:dyDescent="0.25">
      <c r="B17" s="1" t="str">
        <f t="shared" si="4"/>
        <v>Februar</v>
      </c>
      <c r="C17" s="1" t="str">
        <f t="shared" si="5"/>
        <v>Montag</v>
      </c>
      <c r="D17" s="9">
        <v>44606</v>
      </c>
      <c r="E17" s="36">
        <v>50</v>
      </c>
      <c r="F17" s="1" t="s">
        <v>25</v>
      </c>
      <c r="J17" s="1" t="s">
        <v>7</v>
      </c>
      <c r="K17" s="55"/>
      <c r="L17" s="70"/>
      <c r="M17" s="61">
        <v>-0.01</v>
      </c>
      <c r="N17" s="61"/>
      <c r="O17" s="24">
        <v>1</v>
      </c>
      <c r="P17" s="22">
        <v>1</v>
      </c>
      <c r="Q17" s="25"/>
      <c r="R17" s="34"/>
      <c r="S17" s="28"/>
      <c r="W17" s="55">
        <v>80</v>
      </c>
      <c r="X17" s="46"/>
      <c r="Y17" s="40"/>
      <c r="Z17" s="71"/>
      <c r="AA17" s="56"/>
      <c r="AB17" s="74"/>
    </row>
    <row r="18" spans="2:29" x14ac:dyDescent="0.25">
      <c r="B18" s="1" t="str">
        <f t="shared" si="4"/>
        <v>Februar</v>
      </c>
      <c r="C18" s="1" t="str">
        <f t="shared" si="5"/>
        <v>Montag</v>
      </c>
      <c r="D18" s="9">
        <v>44606</v>
      </c>
      <c r="E18" s="36">
        <v>50</v>
      </c>
      <c r="F18" s="1" t="s">
        <v>24</v>
      </c>
      <c r="J18" s="1" t="s">
        <v>7</v>
      </c>
      <c r="K18" s="55"/>
      <c r="L18" s="70"/>
      <c r="M18" s="61">
        <v>-0.01</v>
      </c>
      <c r="N18" s="61"/>
      <c r="O18" s="24"/>
      <c r="P18" s="22"/>
      <c r="Q18" s="25">
        <v>2</v>
      </c>
      <c r="R18" s="34"/>
      <c r="S18" s="28"/>
      <c r="W18" s="55">
        <v>-180</v>
      </c>
      <c r="X18" s="46"/>
      <c r="Y18" s="40"/>
      <c r="Z18" s="71"/>
      <c r="AA18" s="56"/>
      <c r="AB18" s="74"/>
    </row>
    <row r="19" spans="2:29" x14ac:dyDescent="0.25">
      <c r="B19" s="1" t="str">
        <f t="shared" si="4"/>
        <v>Februar</v>
      </c>
      <c r="C19" s="1" t="str">
        <f t="shared" si="5"/>
        <v>Montag</v>
      </c>
      <c r="D19" s="9">
        <v>44606</v>
      </c>
      <c r="E19" s="36">
        <v>50</v>
      </c>
      <c r="F19" s="1" t="s">
        <v>44</v>
      </c>
      <c r="I19" s="1" t="s">
        <v>47</v>
      </c>
      <c r="J19" s="1" t="s">
        <v>7</v>
      </c>
      <c r="K19" s="55"/>
      <c r="L19" s="70"/>
      <c r="M19" s="61">
        <v>-0.01</v>
      </c>
      <c r="N19" s="61"/>
      <c r="O19" s="24">
        <v>1</v>
      </c>
      <c r="P19" s="22">
        <v>1</v>
      </c>
      <c r="Q19" s="25"/>
      <c r="R19" s="34"/>
      <c r="S19" s="28"/>
      <c r="W19" s="55">
        <v>80</v>
      </c>
      <c r="X19" s="46"/>
      <c r="Y19" s="40"/>
      <c r="Z19" s="71"/>
      <c r="AA19" s="56"/>
      <c r="AB19" s="74"/>
    </row>
    <row r="20" spans="2:29" x14ac:dyDescent="0.25">
      <c r="B20" s="1" t="str">
        <f t="shared" si="4"/>
        <v>Februar</v>
      </c>
      <c r="C20" s="1" t="str">
        <f t="shared" si="5"/>
        <v>Dienstag</v>
      </c>
      <c r="D20" s="9">
        <v>44607</v>
      </c>
      <c r="E20" s="36">
        <v>55</v>
      </c>
      <c r="F20" s="1" t="s">
        <v>0</v>
      </c>
      <c r="J20" s="1" t="s">
        <v>7</v>
      </c>
      <c r="K20" s="55"/>
      <c r="L20" s="70"/>
      <c r="M20" s="61">
        <v>-0.12</v>
      </c>
      <c r="N20" s="61"/>
      <c r="O20" s="24">
        <v>1</v>
      </c>
      <c r="P20" s="22">
        <v>1</v>
      </c>
      <c r="Q20" s="25"/>
      <c r="R20" s="34"/>
      <c r="S20" s="28"/>
      <c r="W20" s="55">
        <v>85</v>
      </c>
      <c r="X20" s="46"/>
      <c r="Y20" s="40"/>
      <c r="Z20" s="71"/>
      <c r="AA20" s="56"/>
      <c r="AB20" s="74"/>
    </row>
    <row r="21" spans="2:29" x14ac:dyDescent="0.25">
      <c r="B21" s="1" t="str">
        <f t="shared" ref="B21" si="6">TEXT(D21,"MMMM")</f>
        <v>Februar</v>
      </c>
      <c r="C21" s="1" t="str">
        <f t="shared" ref="C21" si="7">TEXT(D21,"tttt")</f>
        <v>Dienstag</v>
      </c>
      <c r="D21" s="9">
        <v>44607</v>
      </c>
      <c r="E21" s="36">
        <v>55</v>
      </c>
      <c r="F21" s="1" t="s">
        <v>46</v>
      </c>
      <c r="J21" s="1" t="s">
        <v>7</v>
      </c>
      <c r="K21" s="55"/>
      <c r="L21" s="70"/>
      <c r="M21" s="61">
        <v>-0.12</v>
      </c>
      <c r="N21" s="61"/>
      <c r="O21" s="24">
        <v>1</v>
      </c>
      <c r="P21" s="22">
        <v>1</v>
      </c>
      <c r="Q21" s="25"/>
      <c r="R21" s="34"/>
      <c r="S21" s="28"/>
      <c r="W21" s="55">
        <v>85</v>
      </c>
      <c r="X21" s="46"/>
      <c r="Y21" s="40"/>
      <c r="Z21" s="71"/>
      <c r="AA21" s="56"/>
      <c r="AB21" s="74"/>
    </row>
    <row r="22" spans="2:29" x14ac:dyDescent="0.25">
      <c r="B22" s="1" t="str">
        <f t="shared" si="4"/>
        <v>Februar</v>
      </c>
      <c r="C22" s="1" t="str">
        <f t="shared" si="5"/>
        <v>Dienstag</v>
      </c>
      <c r="D22" s="9">
        <v>44607</v>
      </c>
      <c r="E22" s="36">
        <v>55</v>
      </c>
      <c r="F22" s="1" t="s">
        <v>25</v>
      </c>
      <c r="J22" s="1" t="s">
        <v>1</v>
      </c>
      <c r="K22" s="55"/>
      <c r="L22" s="70"/>
      <c r="M22" s="61">
        <v>-0.12</v>
      </c>
      <c r="N22" s="61"/>
      <c r="O22" s="24"/>
      <c r="P22" s="22"/>
      <c r="Q22" s="25">
        <v>2</v>
      </c>
      <c r="R22" s="34"/>
      <c r="S22" s="28"/>
      <c r="U22" s="1" t="s">
        <v>45</v>
      </c>
      <c r="W22" s="55">
        <v>-180</v>
      </c>
      <c r="X22" s="46"/>
      <c r="Y22" s="40"/>
      <c r="Z22" s="71"/>
      <c r="AA22" s="56"/>
      <c r="AB22" s="74"/>
    </row>
    <row r="23" spans="2:29" x14ac:dyDescent="0.25">
      <c r="B23" s="1" t="str">
        <f t="shared" si="4"/>
        <v>Februar</v>
      </c>
      <c r="C23" s="1" t="str">
        <f t="shared" si="5"/>
        <v>Dienstag</v>
      </c>
      <c r="D23" s="9">
        <v>44607</v>
      </c>
      <c r="E23" s="36">
        <v>55</v>
      </c>
      <c r="F23" s="1" t="s">
        <v>24</v>
      </c>
      <c r="J23" s="1" t="s">
        <v>1</v>
      </c>
      <c r="K23" s="55"/>
      <c r="L23" s="70"/>
      <c r="M23" s="61">
        <v>-0.12</v>
      </c>
      <c r="N23" s="61"/>
      <c r="O23" s="24">
        <v>1</v>
      </c>
      <c r="P23" s="22">
        <v>1</v>
      </c>
      <c r="Q23" s="25"/>
      <c r="R23" s="34"/>
      <c r="S23" s="28"/>
      <c r="U23" s="1" t="s">
        <v>45</v>
      </c>
      <c r="W23" s="55">
        <v>85</v>
      </c>
      <c r="X23" s="46"/>
      <c r="Y23" s="40"/>
      <c r="Z23" s="71"/>
      <c r="AA23" s="56"/>
      <c r="AB23" s="74"/>
    </row>
    <row r="24" spans="2:29" x14ac:dyDescent="0.25">
      <c r="B24" s="1" t="str">
        <f t="shared" si="4"/>
        <v>Februar</v>
      </c>
      <c r="C24" s="1" t="str">
        <f t="shared" si="5"/>
        <v>Dienstag</v>
      </c>
      <c r="D24" s="9">
        <v>44607</v>
      </c>
      <c r="E24" s="36">
        <v>55</v>
      </c>
      <c r="F24" s="1" t="s">
        <v>17</v>
      </c>
      <c r="J24" s="1" t="s">
        <v>1</v>
      </c>
      <c r="K24" s="55"/>
      <c r="L24" s="70"/>
      <c r="M24" s="61">
        <v>-0.12</v>
      </c>
      <c r="N24" s="61"/>
      <c r="O24" s="24"/>
      <c r="P24" s="22"/>
      <c r="Q24" s="25"/>
      <c r="R24" s="34">
        <v>1</v>
      </c>
      <c r="S24" s="28">
        <v>1</v>
      </c>
      <c r="U24" s="1" t="s">
        <v>56</v>
      </c>
      <c r="V24" s="1" t="s">
        <v>82</v>
      </c>
      <c r="W24" s="55">
        <v>-180</v>
      </c>
      <c r="X24" s="46"/>
      <c r="Y24" s="40"/>
      <c r="Z24" s="71"/>
      <c r="AA24" s="56"/>
      <c r="AB24" s="74"/>
    </row>
    <row r="25" spans="2:29" x14ac:dyDescent="0.25">
      <c r="B25" s="1" t="str">
        <f t="shared" si="4"/>
        <v>Februar</v>
      </c>
      <c r="C25" s="1" t="str">
        <f t="shared" si="5"/>
        <v>Mittwoch</v>
      </c>
      <c r="D25" s="9">
        <v>44608</v>
      </c>
      <c r="E25" s="36">
        <v>55</v>
      </c>
      <c r="F25" s="1" t="s">
        <v>25</v>
      </c>
      <c r="J25" s="1" t="s">
        <v>1</v>
      </c>
      <c r="K25" s="55"/>
      <c r="L25" s="70"/>
      <c r="M25" s="61">
        <v>0.04</v>
      </c>
      <c r="N25" s="61"/>
      <c r="O25" s="24">
        <v>1</v>
      </c>
      <c r="P25" s="22">
        <v>1</v>
      </c>
      <c r="Q25" s="25"/>
      <c r="R25" s="34"/>
      <c r="S25" s="28"/>
      <c r="V25" s="1" t="s">
        <v>69</v>
      </c>
      <c r="W25" s="55">
        <v>85</v>
      </c>
      <c r="X25" s="46"/>
      <c r="Y25" s="40"/>
      <c r="Z25" s="71"/>
      <c r="AA25" s="56"/>
      <c r="AB25" s="74"/>
      <c r="AC25" s="1" t="s">
        <v>32</v>
      </c>
    </row>
    <row r="26" spans="2:29" x14ac:dyDescent="0.25">
      <c r="B26" s="1" t="str">
        <f t="shared" si="4"/>
        <v>Februar</v>
      </c>
      <c r="C26" s="1" t="str">
        <f t="shared" si="5"/>
        <v>Mittwoch</v>
      </c>
      <c r="D26" s="9">
        <v>44608</v>
      </c>
      <c r="E26" s="36">
        <v>55</v>
      </c>
      <c r="F26" s="1" t="s">
        <v>24</v>
      </c>
      <c r="J26" s="1" t="s">
        <v>7</v>
      </c>
      <c r="K26" s="55"/>
      <c r="L26" s="70"/>
      <c r="M26" s="61">
        <v>0.04</v>
      </c>
      <c r="N26" s="61"/>
      <c r="O26" s="24">
        <v>1</v>
      </c>
      <c r="P26" s="22">
        <v>1</v>
      </c>
      <c r="Q26" s="25"/>
      <c r="R26" s="34"/>
      <c r="S26" s="28"/>
      <c r="V26" s="1" t="s">
        <v>69</v>
      </c>
      <c r="W26" s="55">
        <v>85</v>
      </c>
      <c r="X26" s="46"/>
      <c r="Y26" s="40"/>
      <c r="Z26" s="71"/>
      <c r="AA26" s="56"/>
      <c r="AB26" s="74"/>
      <c r="AC26" s="1" t="s">
        <v>32</v>
      </c>
    </row>
    <row r="27" spans="2:29" x14ac:dyDescent="0.25">
      <c r="B27" s="1" t="str">
        <f t="shared" si="4"/>
        <v>Februar</v>
      </c>
      <c r="C27" s="1" t="str">
        <f t="shared" si="5"/>
        <v>Mittwoch</v>
      </c>
      <c r="D27" s="9">
        <v>44608</v>
      </c>
      <c r="E27" s="36">
        <v>55</v>
      </c>
      <c r="F27" s="1" t="s">
        <v>17</v>
      </c>
      <c r="J27" s="1" t="s">
        <v>7</v>
      </c>
      <c r="K27" s="55"/>
      <c r="L27" s="70"/>
      <c r="M27" s="61">
        <v>0.04</v>
      </c>
      <c r="N27" s="61"/>
      <c r="O27" s="24">
        <v>1</v>
      </c>
      <c r="P27" s="22">
        <v>1</v>
      </c>
      <c r="Q27" s="25"/>
      <c r="R27" s="34"/>
      <c r="S27" s="28"/>
      <c r="U27" s="1" t="s">
        <v>53</v>
      </c>
      <c r="V27" s="1" t="s">
        <v>69</v>
      </c>
      <c r="W27" s="55">
        <v>85</v>
      </c>
      <c r="X27" s="46"/>
      <c r="Y27" s="40"/>
      <c r="Z27" s="71"/>
      <c r="AA27" s="56"/>
      <c r="AB27" s="74"/>
      <c r="AC27" s="1" t="s">
        <v>32</v>
      </c>
    </row>
    <row r="28" spans="2:29" x14ac:dyDescent="0.25">
      <c r="B28" s="1" t="str">
        <f t="shared" si="4"/>
        <v>Februar</v>
      </c>
      <c r="C28" s="1" t="str">
        <f t="shared" si="5"/>
        <v>Donnerstag</v>
      </c>
      <c r="D28" s="9">
        <v>44609</v>
      </c>
      <c r="E28" s="36">
        <v>55</v>
      </c>
      <c r="F28" s="1" t="s">
        <v>54</v>
      </c>
      <c r="J28" s="1" t="s">
        <v>1</v>
      </c>
      <c r="K28" s="55"/>
      <c r="L28" s="70"/>
      <c r="M28" s="61">
        <v>-0.26</v>
      </c>
      <c r="N28" s="61"/>
      <c r="O28" s="24">
        <v>1</v>
      </c>
      <c r="P28" s="22">
        <v>1</v>
      </c>
      <c r="Q28" s="25"/>
      <c r="R28" s="34"/>
      <c r="S28" s="28"/>
      <c r="U28" s="1" t="s">
        <v>55</v>
      </c>
      <c r="V28" s="1" t="s">
        <v>61</v>
      </c>
      <c r="W28" s="55">
        <v>85</v>
      </c>
      <c r="X28" s="46"/>
      <c r="Y28" s="40"/>
      <c r="Z28" s="71"/>
      <c r="AA28" s="56"/>
      <c r="AB28" s="74"/>
    </row>
    <row r="29" spans="2:29" x14ac:dyDescent="0.25">
      <c r="B29" s="1" t="str">
        <f t="shared" si="4"/>
        <v>Februar</v>
      </c>
      <c r="C29" s="1" t="str">
        <f t="shared" si="5"/>
        <v>Donnerstag</v>
      </c>
      <c r="D29" s="9">
        <v>44609</v>
      </c>
      <c r="E29" s="36">
        <v>55</v>
      </c>
      <c r="F29" s="1" t="s">
        <v>17</v>
      </c>
      <c r="J29" s="1" t="s">
        <v>7</v>
      </c>
      <c r="K29" s="55"/>
      <c r="L29" s="70"/>
      <c r="M29" s="61">
        <v>-0.26</v>
      </c>
      <c r="N29" s="61"/>
      <c r="O29" s="24"/>
      <c r="P29" s="22">
        <v>1</v>
      </c>
      <c r="Q29" s="25"/>
      <c r="R29" s="34">
        <v>1</v>
      </c>
      <c r="S29" s="28"/>
      <c r="U29" s="1" t="s">
        <v>57</v>
      </c>
      <c r="V29" s="1" t="s">
        <v>69</v>
      </c>
      <c r="W29" s="55">
        <v>85</v>
      </c>
      <c r="X29" s="46">
        <v>72</v>
      </c>
      <c r="Y29" s="40"/>
      <c r="Z29" s="71"/>
      <c r="AA29" s="56"/>
      <c r="AB29" s="74"/>
      <c r="AC29" s="1" t="s">
        <v>58</v>
      </c>
    </row>
    <row r="30" spans="2:29" x14ac:dyDescent="0.25">
      <c r="B30" s="1" t="str">
        <f t="shared" si="4"/>
        <v>Februar</v>
      </c>
      <c r="C30" s="1" t="str">
        <f t="shared" si="5"/>
        <v>Donnerstag</v>
      </c>
      <c r="D30" s="9">
        <v>44609</v>
      </c>
      <c r="E30" s="36">
        <v>55</v>
      </c>
      <c r="F30" s="1" t="s">
        <v>26</v>
      </c>
      <c r="J30" s="1" t="s">
        <v>7</v>
      </c>
      <c r="K30" s="55"/>
      <c r="L30" s="70"/>
      <c r="M30" s="61">
        <v>-0.26</v>
      </c>
      <c r="N30" s="61"/>
      <c r="O30" s="24">
        <v>1</v>
      </c>
      <c r="P30" s="22">
        <v>1</v>
      </c>
      <c r="Q30" s="25"/>
      <c r="R30" s="34"/>
      <c r="S30" s="28"/>
      <c r="V30" s="1" t="s">
        <v>74</v>
      </c>
      <c r="W30" s="55">
        <v>85</v>
      </c>
      <c r="X30" s="46"/>
      <c r="Y30" s="40"/>
      <c r="Z30" s="71"/>
      <c r="AA30" s="56"/>
      <c r="AB30" s="74"/>
      <c r="AC30" s="1" t="s">
        <v>58</v>
      </c>
    </row>
    <row r="31" spans="2:29" x14ac:dyDescent="0.25">
      <c r="B31" s="1" t="str">
        <f t="shared" ref="B31" si="8">TEXT(D31,"MMMM")</f>
        <v>Februar</v>
      </c>
      <c r="C31" s="1" t="str">
        <f t="shared" ref="C31" si="9">TEXT(D31,"tttt")</f>
        <v>Donnerstag</v>
      </c>
      <c r="D31" s="9">
        <v>44609</v>
      </c>
      <c r="E31" s="36">
        <v>55</v>
      </c>
      <c r="F31" s="1" t="s">
        <v>26</v>
      </c>
      <c r="J31" s="1" t="s">
        <v>7</v>
      </c>
      <c r="K31" s="55"/>
      <c r="L31" s="70"/>
      <c r="M31" s="61">
        <v>-0.26</v>
      </c>
      <c r="N31" s="61"/>
      <c r="O31" s="24"/>
      <c r="P31" s="22"/>
      <c r="Q31" s="25">
        <v>2</v>
      </c>
      <c r="R31" s="34"/>
      <c r="S31" s="28"/>
      <c r="V31" s="1" t="s">
        <v>82</v>
      </c>
      <c r="W31" s="55">
        <v>-180</v>
      </c>
      <c r="X31" s="46"/>
      <c r="Y31" s="40"/>
      <c r="Z31" s="71"/>
      <c r="AA31" s="56"/>
      <c r="AB31" s="74"/>
      <c r="AC31" s="1" t="s">
        <v>58</v>
      </c>
    </row>
    <row r="32" spans="2:29" x14ac:dyDescent="0.25">
      <c r="B32" s="1" t="str">
        <f t="shared" ref="B32:B42" si="10">TEXT(D32,"MMMM")</f>
        <v>Februar</v>
      </c>
      <c r="C32" s="1" t="str">
        <f t="shared" ref="C32:C42" si="11">TEXT(D32,"tttt")</f>
        <v>Donnerstag</v>
      </c>
      <c r="D32" s="9">
        <v>44609</v>
      </c>
      <c r="E32" s="36">
        <v>55</v>
      </c>
      <c r="F32" s="1" t="s">
        <v>27</v>
      </c>
      <c r="J32" s="1" t="s">
        <v>7</v>
      </c>
      <c r="K32" s="55"/>
      <c r="L32" s="70"/>
      <c r="M32" s="61">
        <v>-0.26</v>
      </c>
      <c r="N32" s="61"/>
      <c r="O32" s="24">
        <v>1</v>
      </c>
      <c r="P32" s="22">
        <v>1</v>
      </c>
      <c r="Q32" s="25"/>
      <c r="R32" s="34"/>
      <c r="S32" s="28"/>
      <c r="V32" s="1" t="s">
        <v>69</v>
      </c>
      <c r="W32" s="55">
        <v>85</v>
      </c>
      <c r="X32" s="46"/>
      <c r="Y32" s="40"/>
      <c r="Z32" s="71"/>
      <c r="AA32" s="56"/>
      <c r="AB32" s="74"/>
      <c r="AC32" s="1" t="s">
        <v>58</v>
      </c>
    </row>
    <row r="33" spans="2:30" x14ac:dyDescent="0.25">
      <c r="B33" s="1" t="str">
        <f t="shared" si="10"/>
        <v>Februar</v>
      </c>
      <c r="C33" s="1" t="str">
        <f t="shared" si="11"/>
        <v>Freitag</v>
      </c>
      <c r="D33" s="9">
        <v>44610</v>
      </c>
      <c r="E33" s="36">
        <v>55</v>
      </c>
      <c r="F33" s="1" t="s">
        <v>17</v>
      </c>
      <c r="J33" s="1" t="s">
        <v>7</v>
      </c>
      <c r="K33" s="55"/>
      <c r="L33" s="61"/>
      <c r="M33" s="61">
        <v>0.44</v>
      </c>
      <c r="N33" s="61"/>
      <c r="O33" s="24">
        <v>1</v>
      </c>
      <c r="P33" s="22">
        <v>1</v>
      </c>
      <c r="Q33" s="25"/>
      <c r="R33" s="34"/>
      <c r="S33" s="28"/>
      <c r="V33" s="1" t="s">
        <v>69</v>
      </c>
      <c r="W33" s="55">
        <v>85</v>
      </c>
      <c r="X33" s="46">
        <v>68</v>
      </c>
      <c r="Y33" s="40"/>
      <c r="Z33" s="71"/>
      <c r="AA33" s="56"/>
      <c r="AB33" s="74"/>
      <c r="AC33" s="1" t="s">
        <v>58</v>
      </c>
    </row>
    <row r="34" spans="2:30" x14ac:dyDescent="0.25">
      <c r="B34" s="1" t="str">
        <f t="shared" si="10"/>
        <v>Februar</v>
      </c>
      <c r="C34" s="1" t="str">
        <f t="shared" si="11"/>
        <v>Montag</v>
      </c>
      <c r="D34" s="9">
        <v>44613</v>
      </c>
      <c r="E34" s="36">
        <v>65</v>
      </c>
      <c r="F34" s="1" t="s">
        <v>64</v>
      </c>
      <c r="J34" s="1" t="s">
        <v>1</v>
      </c>
      <c r="K34" s="55"/>
      <c r="L34" s="70"/>
      <c r="M34" s="61">
        <v>0.75</v>
      </c>
      <c r="N34" s="61"/>
      <c r="O34" s="24">
        <v>1</v>
      </c>
      <c r="P34" s="22">
        <v>1</v>
      </c>
      <c r="Q34" s="25"/>
      <c r="R34" s="34"/>
      <c r="S34" s="28"/>
      <c r="V34" s="1" t="s">
        <v>74</v>
      </c>
      <c r="W34" s="55">
        <v>95</v>
      </c>
      <c r="X34" s="46"/>
      <c r="Y34" s="40"/>
      <c r="Z34" s="71"/>
      <c r="AA34" s="56"/>
      <c r="AB34" s="74"/>
      <c r="AC34" s="1" t="s">
        <v>60</v>
      </c>
      <c r="AD34" s="1" t="s">
        <v>86</v>
      </c>
    </row>
    <row r="35" spans="2:30" x14ac:dyDescent="0.25">
      <c r="B35" s="1" t="str">
        <f t="shared" si="10"/>
        <v>Februar</v>
      </c>
      <c r="C35" s="1" t="str">
        <f t="shared" si="11"/>
        <v>Montag</v>
      </c>
      <c r="D35" s="9">
        <v>44613</v>
      </c>
      <c r="E35" s="36">
        <v>65</v>
      </c>
      <c r="F35" s="1" t="s">
        <v>64</v>
      </c>
      <c r="J35" s="1" t="s">
        <v>7</v>
      </c>
      <c r="K35" s="55"/>
      <c r="L35" s="70"/>
      <c r="M35" s="61">
        <v>0.75</v>
      </c>
      <c r="N35" s="61"/>
      <c r="O35" s="24">
        <v>1</v>
      </c>
      <c r="P35" s="22">
        <v>1</v>
      </c>
      <c r="Q35" s="25"/>
      <c r="R35" s="34"/>
      <c r="S35" s="28"/>
      <c r="U35" s="1" t="s">
        <v>63</v>
      </c>
      <c r="V35" s="1" t="s">
        <v>74</v>
      </c>
      <c r="W35" s="55">
        <v>95</v>
      </c>
      <c r="X35" s="46"/>
      <c r="Y35" s="40"/>
      <c r="Z35" s="71"/>
      <c r="AA35" s="56"/>
      <c r="AB35" s="74"/>
      <c r="AC35" s="1" t="s">
        <v>60</v>
      </c>
      <c r="AD35" s="1" t="s">
        <v>86</v>
      </c>
    </row>
    <row r="36" spans="2:30" x14ac:dyDescent="0.25">
      <c r="B36" s="1" t="str">
        <f t="shared" si="10"/>
        <v>Februar</v>
      </c>
      <c r="C36" s="1" t="str">
        <f t="shared" si="11"/>
        <v>Montag</v>
      </c>
      <c r="D36" s="9">
        <v>44613</v>
      </c>
      <c r="E36" s="36">
        <v>65</v>
      </c>
      <c r="F36" s="1" t="s">
        <v>65</v>
      </c>
      <c r="J36" s="1" t="s">
        <v>7</v>
      </c>
      <c r="K36" s="55"/>
      <c r="L36" s="70"/>
      <c r="M36" s="61">
        <v>0.75</v>
      </c>
      <c r="N36" s="61"/>
      <c r="O36" s="24"/>
      <c r="P36" s="22">
        <v>1</v>
      </c>
      <c r="Q36" s="25"/>
      <c r="R36" s="34"/>
      <c r="S36" s="28"/>
      <c r="V36" s="1" t="s">
        <v>74</v>
      </c>
      <c r="W36" s="55">
        <v>0</v>
      </c>
      <c r="X36" s="46"/>
      <c r="Y36" s="40"/>
      <c r="Z36" s="71"/>
      <c r="AA36" s="56"/>
      <c r="AB36" s="74"/>
      <c r="AC36" s="1" t="s">
        <v>60</v>
      </c>
      <c r="AD36" s="1" t="s">
        <v>86</v>
      </c>
    </row>
    <row r="37" spans="2:30" x14ac:dyDescent="0.25">
      <c r="B37" s="1" t="str">
        <f t="shared" si="10"/>
        <v>Februar</v>
      </c>
      <c r="C37" s="1" t="str">
        <f t="shared" si="11"/>
        <v>Montag</v>
      </c>
      <c r="D37" s="9">
        <v>44613</v>
      </c>
      <c r="E37" s="36">
        <v>65</v>
      </c>
      <c r="F37" s="1" t="s">
        <v>17</v>
      </c>
      <c r="J37" s="1" t="s">
        <v>7</v>
      </c>
      <c r="K37" s="55"/>
      <c r="L37" s="70"/>
      <c r="M37" s="61">
        <v>0.75</v>
      </c>
      <c r="N37" s="61"/>
      <c r="O37" s="24">
        <v>1</v>
      </c>
      <c r="P37" s="22">
        <v>1</v>
      </c>
      <c r="Q37" s="25"/>
      <c r="R37" s="34"/>
      <c r="S37" s="28"/>
      <c r="V37" s="1" t="s">
        <v>69</v>
      </c>
      <c r="W37" s="55">
        <v>95</v>
      </c>
      <c r="X37" s="46">
        <v>129</v>
      </c>
      <c r="Y37" s="40"/>
      <c r="Z37" s="71"/>
      <c r="AA37" s="56"/>
      <c r="AB37" s="74"/>
      <c r="AC37" s="1" t="s">
        <v>60</v>
      </c>
      <c r="AD37" s="1" t="s">
        <v>86</v>
      </c>
    </row>
    <row r="38" spans="2:30" x14ac:dyDescent="0.25">
      <c r="B38" s="1" t="str">
        <f t="shared" si="10"/>
        <v>Februar</v>
      </c>
      <c r="C38" s="1" t="str">
        <f t="shared" si="11"/>
        <v>Dienstag</v>
      </c>
      <c r="D38" s="9">
        <v>44614</v>
      </c>
      <c r="E38" s="36">
        <v>65</v>
      </c>
      <c r="F38" s="1" t="s">
        <v>123</v>
      </c>
      <c r="J38" s="1" t="s">
        <v>1</v>
      </c>
      <c r="K38" s="55"/>
      <c r="L38" s="70"/>
      <c r="M38" s="61">
        <v>-0.41</v>
      </c>
      <c r="N38" s="61"/>
      <c r="O38" s="24">
        <v>1</v>
      </c>
      <c r="P38" s="22">
        <v>1</v>
      </c>
      <c r="Q38" s="25"/>
      <c r="R38" s="34"/>
      <c r="S38" s="28"/>
      <c r="U38" s="1" t="s">
        <v>66</v>
      </c>
      <c r="V38" s="1" t="s">
        <v>122</v>
      </c>
      <c r="W38" s="55">
        <v>95</v>
      </c>
      <c r="X38" s="46">
        <v>188</v>
      </c>
      <c r="Y38" s="40"/>
      <c r="Z38" s="71"/>
      <c r="AA38" s="56"/>
      <c r="AB38" s="74"/>
      <c r="AD38" s="1" t="s">
        <v>86</v>
      </c>
    </row>
    <row r="39" spans="2:30" x14ac:dyDescent="0.25">
      <c r="B39" s="1" t="str">
        <f t="shared" ref="B39" si="12">TEXT(D39,"MMMM")</f>
        <v>Februar</v>
      </c>
      <c r="C39" s="1" t="str">
        <f t="shared" ref="C39" si="13">TEXT(D39,"tttt")</f>
        <v>Dienstag</v>
      </c>
      <c r="D39" s="9">
        <v>44614</v>
      </c>
      <c r="E39" s="36">
        <v>65</v>
      </c>
      <c r="F39" s="1" t="s">
        <v>25</v>
      </c>
      <c r="J39" s="1" t="s">
        <v>7</v>
      </c>
      <c r="K39" s="55"/>
      <c r="L39" s="70"/>
      <c r="M39" s="61">
        <v>-0.41</v>
      </c>
      <c r="N39" s="61"/>
      <c r="O39" s="24"/>
      <c r="P39" s="22"/>
      <c r="Q39" s="25">
        <v>2</v>
      </c>
      <c r="R39" s="34"/>
      <c r="S39" s="28"/>
      <c r="U39" s="1" t="s">
        <v>68</v>
      </c>
      <c r="V39" s="1" t="s">
        <v>76</v>
      </c>
      <c r="W39" s="55">
        <v>-200</v>
      </c>
      <c r="X39" s="46"/>
      <c r="Y39" s="40"/>
      <c r="Z39" s="71"/>
      <c r="AA39" s="56"/>
      <c r="AB39" s="74"/>
      <c r="AD39" s="1" t="s">
        <v>86</v>
      </c>
    </row>
    <row r="40" spans="2:30" x14ac:dyDescent="0.25">
      <c r="B40" s="1" t="str">
        <f t="shared" si="10"/>
        <v>Februar</v>
      </c>
      <c r="C40" s="1" t="str">
        <f t="shared" si="11"/>
        <v>Dienstag</v>
      </c>
      <c r="D40" s="9">
        <v>44614</v>
      </c>
      <c r="E40" s="36">
        <v>65</v>
      </c>
      <c r="F40" s="1" t="s">
        <v>71</v>
      </c>
      <c r="J40" s="1" t="s">
        <v>7</v>
      </c>
      <c r="K40" s="55"/>
      <c r="L40" s="70"/>
      <c r="M40" s="61">
        <v>-0.41</v>
      </c>
      <c r="N40" s="61"/>
      <c r="O40" s="24">
        <v>1</v>
      </c>
      <c r="P40" s="22">
        <v>1</v>
      </c>
      <c r="Q40" s="25"/>
      <c r="R40" s="34"/>
      <c r="S40" s="28"/>
      <c r="U40" s="1" t="s">
        <v>67</v>
      </c>
      <c r="V40" s="1" t="s">
        <v>23</v>
      </c>
      <c r="W40" s="55">
        <v>95</v>
      </c>
      <c r="X40" s="46">
        <v>165</v>
      </c>
      <c r="Y40" s="40"/>
      <c r="Z40" s="71"/>
      <c r="AA40" s="56"/>
      <c r="AB40" s="74"/>
      <c r="AD40" s="1" t="s">
        <v>86</v>
      </c>
    </row>
    <row r="41" spans="2:30" x14ac:dyDescent="0.25">
      <c r="B41" s="1" t="str">
        <f t="shared" si="10"/>
        <v>Februar</v>
      </c>
      <c r="C41" s="1" t="str">
        <f t="shared" si="11"/>
        <v>Dienstag</v>
      </c>
      <c r="D41" s="9">
        <v>44614</v>
      </c>
      <c r="E41" s="36">
        <v>65</v>
      </c>
      <c r="F41" s="1" t="s">
        <v>24</v>
      </c>
      <c r="J41" s="1" t="s">
        <v>7</v>
      </c>
      <c r="K41" s="55"/>
      <c r="L41" s="70"/>
      <c r="M41" s="61">
        <v>-0.41</v>
      </c>
      <c r="N41" s="61"/>
      <c r="O41" s="24">
        <v>1</v>
      </c>
      <c r="P41" s="22">
        <v>1</v>
      </c>
      <c r="Q41" s="25"/>
      <c r="R41" s="34"/>
      <c r="S41" s="28"/>
      <c r="V41" s="1" t="s">
        <v>69</v>
      </c>
      <c r="W41" s="55">
        <v>95</v>
      </c>
      <c r="X41" s="46"/>
      <c r="Y41" s="40"/>
      <c r="Z41" s="71"/>
      <c r="AA41" s="56"/>
      <c r="AB41" s="74"/>
      <c r="AD41" s="1" t="s">
        <v>86</v>
      </c>
    </row>
    <row r="42" spans="2:30" x14ac:dyDescent="0.25">
      <c r="B42" s="1" t="str">
        <f t="shared" si="10"/>
        <v>Februar</v>
      </c>
      <c r="C42" s="1" t="str">
        <f t="shared" si="11"/>
        <v>Dienstag</v>
      </c>
      <c r="D42" s="9">
        <v>44614</v>
      </c>
      <c r="E42" s="36">
        <v>65</v>
      </c>
      <c r="F42" s="1" t="s">
        <v>25</v>
      </c>
      <c r="J42" s="1" t="s">
        <v>1</v>
      </c>
      <c r="K42" s="55"/>
      <c r="L42" s="70"/>
      <c r="M42" s="61">
        <v>-0.41</v>
      </c>
      <c r="N42" s="61"/>
      <c r="O42" s="24"/>
      <c r="P42" s="22"/>
      <c r="Q42" s="25">
        <v>2</v>
      </c>
      <c r="R42" s="34"/>
      <c r="S42" s="28"/>
      <c r="V42" s="1" t="s">
        <v>76</v>
      </c>
      <c r="W42" s="55">
        <v>-200</v>
      </c>
      <c r="X42" s="46"/>
      <c r="Y42" s="40"/>
      <c r="Z42" s="71"/>
      <c r="AA42" s="56"/>
      <c r="AB42" s="74"/>
      <c r="AD42" s="1" t="s">
        <v>86</v>
      </c>
    </row>
    <row r="43" spans="2:30" x14ac:dyDescent="0.25">
      <c r="B43" s="1" t="str">
        <f t="shared" ref="B43:B94" si="14">TEXT(D43,"MMMM")</f>
        <v>Februar</v>
      </c>
      <c r="C43" s="1" t="str">
        <f t="shared" ref="C43:C94" si="15">TEXT(D43,"tttt")</f>
        <v>Dienstag</v>
      </c>
      <c r="D43" s="9">
        <v>44614</v>
      </c>
      <c r="E43" s="36">
        <v>65</v>
      </c>
      <c r="F43" s="1" t="s">
        <v>72</v>
      </c>
      <c r="J43" s="1" t="s">
        <v>1</v>
      </c>
      <c r="K43" s="55"/>
      <c r="L43" s="70"/>
      <c r="M43" s="61">
        <v>-0.41</v>
      </c>
      <c r="N43" s="61"/>
      <c r="O43" s="24">
        <v>1</v>
      </c>
      <c r="P43" s="22">
        <v>1</v>
      </c>
      <c r="Q43" s="25"/>
      <c r="R43" s="34"/>
      <c r="S43" s="28"/>
      <c r="U43" s="1" t="s">
        <v>73</v>
      </c>
      <c r="V43" s="1" t="s">
        <v>69</v>
      </c>
      <c r="W43" s="55">
        <v>95</v>
      </c>
      <c r="X43" s="46"/>
      <c r="Y43" s="40"/>
      <c r="Z43" s="71"/>
      <c r="AA43" s="56"/>
      <c r="AB43" s="74"/>
      <c r="AD43" s="1" t="s">
        <v>86</v>
      </c>
    </row>
    <row r="44" spans="2:30" x14ac:dyDescent="0.25">
      <c r="B44" s="1" t="str">
        <f t="shared" si="14"/>
        <v>Februar</v>
      </c>
      <c r="C44" s="1" t="str">
        <f t="shared" si="15"/>
        <v>Dienstag</v>
      </c>
      <c r="D44" s="9">
        <v>44614</v>
      </c>
      <c r="E44" s="36">
        <v>65</v>
      </c>
      <c r="F44" s="1" t="s">
        <v>17</v>
      </c>
      <c r="J44" s="1" t="s">
        <v>1</v>
      </c>
      <c r="K44" s="55"/>
      <c r="L44" s="70"/>
      <c r="M44" s="61">
        <v>-0.41</v>
      </c>
      <c r="N44" s="61"/>
      <c r="O44" s="24">
        <v>1</v>
      </c>
      <c r="P44" s="22">
        <v>1</v>
      </c>
      <c r="Q44" s="25"/>
      <c r="R44" s="34"/>
      <c r="S44" s="28"/>
      <c r="V44" s="1" t="s">
        <v>74</v>
      </c>
      <c r="W44" s="55">
        <v>95</v>
      </c>
      <c r="X44" s="46"/>
      <c r="Y44" s="40"/>
      <c r="Z44" s="71"/>
      <c r="AA44" s="56"/>
      <c r="AB44" s="74"/>
      <c r="AD44" s="1" t="s">
        <v>86</v>
      </c>
    </row>
    <row r="45" spans="2:30" x14ac:dyDescent="0.25">
      <c r="B45" s="1" t="str">
        <f t="shared" si="14"/>
        <v>Februar</v>
      </c>
      <c r="C45" s="1" t="str">
        <f t="shared" si="15"/>
        <v>Dienstag</v>
      </c>
      <c r="D45" s="9">
        <v>44614</v>
      </c>
      <c r="E45" s="36">
        <v>65</v>
      </c>
      <c r="F45" s="1" t="s">
        <v>15</v>
      </c>
      <c r="J45" s="1" t="s">
        <v>1</v>
      </c>
      <c r="K45" s="55"/>
      <c r="L45" s="70"/>
      <c r="M45" s="61">
        <v>-0.41</v>
      </c>
      <c r="N45" s="61"/>
      <c r="O45" s="24">
        <v>1</v>
      </c>
      <c r="P45" s="22">
        <v>1</v>
      </c>
      <c r="Q45" s="25"/>
      <c r="R45" s="34"/>
      <c r="S45" s="28"/>
      <c r="U45" s="1" t="s">
        <v>77</v>
      </c>
      <c r="V45" s="1" t="s">
        <v>74</v>
      </c>
      <c r="W45" s="55">
        <v>95</v>
      </c>
      <c r="X45" s="46"/>
      <c r="Y45" s="40"/>
      <c r="Z45" s="71"/>
      <c r="AA45" s="56"/>
      <c r="AB45" s="74"/>
      <c r="AD45" s="1" t="s">
        <v>86</v>
      </c>
    </row>
    <row r="46" spans="2:30" x14ac:dyDescent="0.25">
      <c r="B46" s="1" t="str">
        <f t="shared" si="14"/>
        <v>Februar</v>
      </c>
      <c r="C46" s="1" t="str">
        <f t="shared" si="15"/>
        <v>Mittwoch</v>
      </c>
      <c r="D46" s="9">
        <v>44615</v>
      </c>
      <c r="E46" s="36">
        <v>65</v>
      </c>
      <c r="F46" s="1" t="s">
        <v>78</v>
      </c>
      <c r="J46" s="1" t="s">
        <v>1</v>
      </c>
      <c r="K46" s="55"/>
      <c r="L46" s="70"/>
      <c r="M46" s="61">
        <v>0.09</v>
      </c>
      <c r="N46" s="61"/>
      <c r="O46" s="24"/>
      <c r="P46" s="22"/>
      <c r="Q46" s="25">
        <v>2</v>
      </c>
      <c r="R46" s="34"/>
      <c r="S46" s="28"/>
      <c r="U46" s="1" t="s">
        <v>79</v>
      </c>
      <c r="V46" s="1" t="s">
        <v>76</v>
      </c>
      <c r="W46" s="55">
        <v>-200</v>
      </c>
      <c r="X46" s="46"/>
      <c r="Y46" s="40"/>
      <c r="Z46" s="71"/>
      <c r="AA46" s="56"/>
      <c r="AB46" s="74"/>
      <c r="AD46" s="1" t="s">
        <v>325</v>
      </c>
    </row>
    <row r="47" spans="2:30" x14ac:dyDescent="0.25">
      <c r="B47" s="1" t="str">
        <f t="shared" ref="B47" si="16">TEXT(D47,"MMMM")</f>
        <v>Februar</v>
      </c>
      <c r="C47" s="1" t="str">
        <f t="shared" ref="C47" si="17">TEXT(D47,"tttt")</f>
        <v>Mittwoch</v>
      </c>
      <c r="D47" s="9">
        <v>44615</v>
      </c>
      <c r="E47" s="36">
        <v>65</v>
      </c>
      <c r="F47" s="1" t="s">
        <v>75</v>
      </c>
      <c r="J47" s="1" t="s">
        <v>1</v>
      </c>
      <c r="K47" s="55"/>
      <c r="L47" s="70"/>
      <c r="M47" s="61">
        <v>0.09</v>
      </c>
      <c r="N47" s="61"/>
      <c r="O47" s="24">
        <v>1</v>
      </c>
      <c r="P47" s="22">
        <v>1</v>
      </c>
      <c r="Q47" s="25"/>
      <c r="R47" s="34"/>
      <c r="S47" s="28"/>
      <c r="V47" s="1" t="s">
        <v>23</v>
      </c>
      <c r="W47" s="55">
        <v>95</v>
      </c>
      <c r="X47" s="46"/>
      <c r="Y47" s="40"/>
      <c r="Z47" s="71"/>
      <c r="AA47" s="56"/>
      <c r="AB47" s="74"/>
      <c r="AD47" s="1" t="s">
        <v>325</v>
      </c>
    </row>
    <row r="48" spans="2:30" x14ac:dyDescent="0.25">
      <c r="B48" s="1" t="str">
        <f t="shared" si="14"/>
        <v>Februar</v>
      </c>
      <c r="C48" s="1" t="str">
        <f t="shared" si="15"/>
        <v>Mittwoch</v>
      </c>
      <c r="D48" s="9">
        <v>44615</v>
      </c>
      <c r="E48" s="36">
        <v>65</v>
      </c>
      <c r="F48" s="1" t="s">
        <v>24</v>
      </c>
      <c r="J48" s="1" t="s">
        <v>1</v>
      </c>
      <c r="K48" s="55"/>
      <c r="L48" s="70"/>
      <c r="M48" s="61">
        <v>0.09</v>
      </c>
      <c r="N48" s="61"/>
      <c r="O48" s="24">
        <v>1</v>
      </c>
      <c r="P48" s="22">
        <v>1</v>
      </c>
      <c r="Q48" s="25"/>
      <c r="R48" s="34"/>
      <c r="S48" s="28"/>
      <c r="V48" s="1" t="s">
        <v>69</v>
      </c>
      <c r="W48" s="55">
        <v>95</v>
      </c>
      <c r="X48" s="46"/>
      <c r="Y48" s="40"/>
      <c r="Z48" s="71"/>
      <c r="AA48" s="56"/>
      <c r="AB48" s="74"/>
      <c r="AD48" s="1" t="s">
        <v>325</v>
      </c>
    </row>
    <row r="49" spans="2:30" x14ac:dyDescent="0.25">
      <c r="B49" s="1" t="str">
        <f t="shared" si="14"/>
        <v>Februar</v>
      </c>
      <c r="C49" s="1" t="str">
        <f t="shared" si="15"/>
        <v>Mittwoch</v>
      </c>
      <c r="D49" s="9">
        <v>44615</v>
      </c>
      <c r="E49" s="36">
        <v>65</v>
      </c>
      <c r="F49" s="1" t="s">
        <v>135</v>
      </c>
      <c r="J49" s="1" t="s">
        <v>1</v>
      </c>
      <c r="K49" s="55"/>
      <c r="L49" s="70"/>
      <c r="M49" s="61">
        <v>0.09</v>
      </c>
      <c r="N49" s="61"/>
      <c r="O49" s="24">
        <v>1</v>
      </c>
      <c r="P49" s="22">
        <v>1</v>
      </c>
      <c r="Q49" s="25"/>
      <c r="R49" s="34"/>
      <c r="S49" s="28"/>
      <c r="V49" s="1" t="s">
        <v>69</v>
      </c>
      <c r="W49" s="55">
        <v>95</v>
      </c>
      <c r="X49" s="46"/>
      <c r="Y49" s="40"/>
      <c r="Z49" s="71"/>
      <c r="AA49" s="56"/>
      <c r="AB49" s="74"/>
      <c r="AD49" s="1" t="s">
        <v>325</v>
      </c>
    </row>
    <row r="50" spans="2:30" x14ac:dyDescent="0.25">
      <c r="B50" s="1" t="str">
        <f t="shared" si="14"/>
        <v>Februar</v>
      </c>
      <c r="C50" s="1" t="str">
        <f t="shared" si="15"/>
        <v>Mittwoch</v>
      </c>
      <c r="D50" s="9">
        <v>44615</v>
      </c>
      <c r="E50" s="36">
        <v>65</v>
      </c>
      <c r="F50" s="1" t="s">
        <v>26</v>
      </c>
      <c r="J50" s="1" t="s">
        <v>7</v>
      </c>
      <c r="K50" s="55"/>
      <c r="L50" s="70"/>
      <c r="M50" s="61">
        <v>0.09</v>
      </c>
      <c r="N50" s="61"/>
      <c r="O50" s="24">
        <v>1</v>
      </c>
      <c r="P50" s="22">
        <v>1</v>
      </c>
      <c r="Q50" s="25"/>
      <c r="R50" s="34"/>
      <c r="S50" s="28"/>
      <c r="V50" s="1" t="s">
        <v>80</v>
      </c>
      <c r="W50" s="55">
        <v>95</v>
      </c>
      <c r="X50" s="46"/>
      <c r="Y50" s="40"/>
      <c r="Z50" s="71"/>
      <c r="AA50" s="56"/>
      <c r="AB50" s="74"/>
      <c r="AD50" s="1" t="s">
        <v>325</v>
      </c>
    </row>
    <row r="51" spans="2:30" x14ac:dyDescent="0.25">
      <c r="B51" s="1" t="str">
        <f t="shared" si="14"/>
        <v>Februar</v>
      </c>
      <c r="C51" s="1" t="str">
        <f t="shared" si="15"/>
        <v>Mittwoch</v>
      </c>
      <c r="D51" s="9">
        <v>44615</v>
      </c>
      <c r="E51" s="36">
        <v>65</v>
      </c>
      <c r="F51" s="1" t="s">
        <v>17</v>
      </c>
      <c r="J51" s="1" t="s">
        <v>7</v>
      </c>
      <c r="K51" s="55"/>
      <c r="L51" s="70"/>
      <c r="M51" s="61">
        <v>0.09</v>
      </c>
      <c r="N51" s="61"/>
      <c r="O51" s="24"/>
      <c r="P51" s="22">
        <v>1</v>
      </c>
      <c r="Q51" s="25"/>
      <c r="R51" s="34"/>
      <c r="S51" s="28">
        <v>1</v>
      </c>
      <c r="V51" s="1" t="s">
        <v>53</v>
      </c>
      <c r="W51" s="55">
        <v>30</v>
      </c>
      <c r="X51" s="46"/>
      <c r="Y51" s="40"/>
      <c r="Z51" s="71"/>
      <c r="AA51" s="56"/>
      <c r="AB51" s="74"/>
      <c r="AD51" s="1" t="s">
        <v>325</v>
      </c>
    </row>
    <row r="52" spans="2:30" x14ac:dyDescent="0.25">
      <c r="B52" s="1" t="str">
        <f t="shared" si="14"/>
        <v>Februar</v>
      </c>
      <c r="C52" s="1" t="str">
        <f t="shared" si="15"/>
        <v>Mittwoch</v>
      </c>
      <c r="D52" s="9">
        <v>44615</v>
      </c>
      <c r="E52" s="36">
        <v>65</v>
      </c>
      <c r="F52" s="1" t="s">
        <v>27</v>
      </c>
      <c r="J52" s="1" t="s">
        <v>7</v>
      </c>
      <c r="K52" s="55"/>
      <c r="L52" s="70"/>
      <c r="M52" s="61">
        <v>0.09</v>
      </c>
      <c r="N52" s="61"/>
      <c r="O52" s="24"/>
      <c r="P52" s="22"/>
      <c r="Q52" s="25">
        <v>2</v>
      </c>
      <c r="R52" s="34"/>
      <c r="S52" s="28"/>
      <c r="V52" s="1" t="s">
        <v>81</v>
      </c>
      <c r="W52" s="55">
        <v>-200</v>
      </c>
      <c r="X52" s="46"/>
      <c r="Y52" s="40"/>
      <c r="Z52" s="71"/>
      <c r="AA52" s="56"/>
      <c r="AB52" s="74"/>
      <c r="AD52" s="1" t="s">
        <v>325</v>
      </c>
    </row>
    <row r="53" spans="2:30" x14ac:dyDescent="0.25">
      <c r="B53" s="1" t="str">
        <f t="shared" si="14"/>
        <v>Februar</v>
      </c>
      <c r="C53" s="1" t="str">
        <f t="shared" si="15"/>
        <v>Donnerstag</v>
      </c>
      <c r="D53" s="9">
        <v>44616</v>
      </c>
      <c r="E53" s="36">
        <v>65</v>
      </c>
      <c r="F53" s="1" t="s">
        <v>25</v>
      </c>
      <c r="J53" s="1" t="s">
        <v>7</v>
      </c>
      <c r="K53" s="55"/>
      <c r="L53" s="70"/>
      <c r="M53" s="60">
        <v>2.19</v>
      </c>
      <c r="N53" s="60"/>
      <c r="O53" s="24">
        <v>1</v>
      </c>
      <c r="P53" s="22">
        <v>1</v>
      </c>
      <c r="Q53" s="25"/>
      <c r="R53" s="34"/>
      <c r="S53" s="28"/>
      <c r="U53" s="1" t="s">
        <v>413</v>
      </c>
      <c r="V53" s="1" t="s">
        <v>69</v>
      </c>
      <c r="W53" s="55">
        <v>95</v>
      </c>
      <c r="X53" s="46"/>
      <c r="Y53" s="40"/>
      <c r="Z53" s="71"/>
      <c r="AA53" s="56"/>
      <c r="AB53" s="74"/>
      <c r="AD53" s="1" t="s">
        <v>325</v>
      </c>
    </row>
    <row r="54" spans="2:30" x14ac:dyDescent="0.25">
      <c r="B54" s="1" t="str">
        <f t="shared" si="14"/>
        <v>Februar</v>
      </c>
      <c r="C54" s="1" t="str">
        <f t="shared" si="15"/>
        <v>Donnerstag</v>
      </c>
      <c r="D54" s="9">
        <v>44616</v>
      </c>
      <c r="E54" s="36">
        <v>65</v>
      </c>
      <c r="F54" s="1" t="s">
        <v>166</v>
      </c>
      <c r="J54" s="1" t="s">
        <v>1</v>
      </c>
      <c r="K54" s="55"/>
      <c r="L54" s="70"/>
      <c r="M54" s="60">
        <v>2.19</v>
      </c>
      <c r="N54" s="60"/>
      <c r="O54" s="24"/>
      <c r="P54" s="22"/>
      <c r="Q54" s="25">
        <v>2</v>
      </c>
      <c r="R54" s="34"/>
      <c r="S54" s="28"/>
      <c r="U54" s="1" t="s">
        <v>413</v>
      </c>
      <c r="V54" s="1" t="s">
        <v>76</v>
      </c>
      <c r="W54" s="55">
        <v>-200</v>
      </c>
      <c r="X54" s="46"/>
      <c r="Y54" s="40"/>
      <c r="Z54" s="71"/>
      <c r="AA54" s="56"/>
      <c r="AB54" s="74"/>
      <c r="AD54" s="1" t="s">
        <v>325</v>
      </c>
    </row>
    <row r="55" spans="2:30" x14ac:dyDescent="0.25">
      <c r="B55" s="1" t="str">
        <f t="shared" si="14"/>
        <v>Februar</v>
      </c>
      <c r="C55" s="1" t="str">
        <f t="shared" si="15"/>
        <v>Donnerstag</v>
      </c>
      <c r="D55" s="9">
        <v>44616</v>
      </c>
      <c r="E55" s="36">
        <v>65</v>
      </c>
      <c r="F55" s="1" t="s">
        <v>75</v>
      </c>
      <c r="J55" s="1" t="s">
        <v>1</v>
      </c>
      <c r="K55" s="55"/>
      <c r="L55" s="70"/>
      <c r="M55" s="60">
        <v>2.19</v>
      </c>
      <c r="N55" s="60"/>
      <c r="O55" s="24">
        <v>1</v>
      </c>
      <c r="P55" s="22"/>
      <c r="Q55" s="25"/>
      <c r="R55" s="34"/>
      <c r="S55" s="28"/>
      <c r="U55" s="1" t="s">
        <v>413</v>
      </c>
      <c r="V55" s="1" t="s">
        <v>23</v>
      </c>
      <c r="W55" s="55">
        <v>95</v>
      </c>
      <c r="X55" s="46"/>
      <c r="Y55" s="40"/>
      <c r="Z55" s="71"/>
      <c r="AA55" s="56"/>
      <c r="AB55" s="74"/>
      <c r="AD55" s="1" t="s">
        <v>325</v>
      </c>
    </row>
    <row r="56" spans="2:30" x14ac:dyDescent="0.25">
      <c r="B56" s="1" t="str">
        <f t="shared" si="14"/>
        <v>Februar</v>
      </c>
      <c r="C56" s="1" t="str">
        <f t="shared" si="15"/>
        <v>Donnerstag</v>
      </c>
      <c r="D56" s="9">
        <v>44616</v>
      </c>
      <c r="E56" s="36">
        <v>65</v>
      </c>
      <c r="F56" s="1" t="s">
        <v>15</v>
      </c>
      <c r="J56" s="1" t="s">
        <v>1</v>
      </c>
      <c r="K56" s="55"/>
      <c r="L56" s="70"/>
      <c r="M56" s="60">
        <v>2.19</v>
      </c>
      <c r="N56" s="60"/>
      <c r="O56" s="24"/>
      <c r="P56" s="22">
        <v>1</v>
      </c>
      <c r="Q56" s="25">
        <v>2</v>
      </c>
      <c r="R56" s="34"/>
      <c r="S56" s="28">
        <v>1</v>
      </c>
      <c r="U56" s="1" t="s">
        <v>411</v>
      </c>
      <c r="V56" s="1" t="s">
        <v>82</v>
      </c>
      <c r="W56" s="55">
        <v>-200</v>
      </c>
      <c r="X56" s="46">
        <v>58</v>
      </c>
      <c r="Y56" s="40"/>
      <c r="Z56" s="71"/>
      <c r="AA56" s="56"/>
      <c r="AB56" s="74"/>
      <c r="AD56" s="1" t="s">
        <v>325</v>
      </c>
    </row>
    <row r="57" spans="2:30" x14ac:dyDescent="0.25">
      <c r="B57" s="1" t="str">
        <f t="shared" si="14"/>
        <v>Februar</v>
      </c>
      <c r="C57" s="1" t="str">
        <f t="shared" si="15"/>
        <v>Donnerstag</v>
      </c>
      <c r="D57" s="9">
        <v>44616</v>
      </c>
      <c r="E57" s="36">
        <v>65</v>
      </c>
      <c r="F57" s="1" t="s">
        <v>83</v>
      </c>
      <c r="J57" s="1" t="s">
        <v>7</v>
      </c>
      <c r="K57" s="55"/>
      <c r="L57" s="70"/>
      <c r="M57" s="60">
        <v>2.19</v>
      </c>
      <c r="N57" s="60"/>
      <c r="O57" s="24"/>
      <c r="P57" s="22">
        <v>1</v>
      </c>
      <c r="Q57" s="25"/>
      <c r="R57" s="34"/>
      <c r="S57" s="28">
        <v>1</v>
      </c>
      <c r="U57" s="1" t="s">
        <v>412</v>
      </c>
      <c r="V57" s="1" t="s">
        <v>81</v>
      </c>
      <c r="W57" s="55">
        <v>30</v>
      </c>
      <c r="X57" s="46">
        <v>250</v>
      </c>
      <c r="Y57" s="40"/>
      <c r="Z57" s="71"/>
      <c r="AA57" s="56"/>
      <c r="AB57" s="74"/>
      <c r="AD57" s="1" t="s">
        <v>325</v>
      </c>
    </row>
    <row r="58" spans="2:30" x14ac:dyDescent="0.25">
      <c r="B58" s="1" t="str">
        <f t="shared" si="14"/>
        <v>Februar</v>
      </c>
      <c r="C58" s="1" t="str">
        <f t="shared" si="15"/>
        <v>Freitag</v>
      </c>
      <c r="D58" s="9">
        <v>44617</v>
      </c>
      <c r="E58" s="36">
        <v>130</v>
      </c>
      <c r="F58" s="1" t="s">
        <v>84</v>
      </c>
      <c r="J58" s="1" t="s">
        <v>7</v>
      </c>
      <c r="K58" s="55"/>
      <c r="L58" s="61"/>
      <c r="M58" s="61">
        <v>-0.17</v>
      </c>
      <c r="N58" s="61"/>
      <c r="O58" s="24">
        <v>1</v>
      </c>
      <c r="P58" s="22">
        <v>1</v>
      </c>
      <c r="Q58" s="25"/>
      <c r="R58" s="34"/>
      <c r="S58" s="28"/>
      <c r="U58" s="1" t="s">
        <v>88</v>
      </c>
      <c r="V58" s="1" t="s">
        <v>74</v>
      </c>
      <c r="W58" s="55">
        <v>130</v>
      </c>
      <c r="X58" s="46">
        <v>400</v>
      </c>
      <c r="Y58" s="40"/>
      <c r="Z58" s="71"/>
      <c r="AA58" s="56"/>
      <c r="AB58" s="74"/>
    </row>
    <row r="59" spans="2:30" x14ac:dyDescent="0.25">
      <c r="B59" s="1" t="str">
        <f t="shared" si="14"/>
        <v>Februar</v>
      </c>
      <c r="C59" s="1" t="str">
        <f t="shared" si="15"/>
        <v>Freitag</v>
      </c>
      <c r="D59" s="9">
        <v>44617</v>
      </c>
      <c r="E59" s="36">
        <v>65</v>
      </c>
      <c r="F59" s="1" t="s">
        <v>24</v>
      </c>
      <c r="J59" s="1" t="s">
        <v>7</v>
      </c>
      <c r="K59" s="55"/>
      <c r="L59" s="61"/>
      <c r="M59" s="61">
        <v>-0.17</v>
      </c>
      <c r="N59" s="61"/>
      <c r="O59" s="24">
        <v>1</v>
      </c>
      <c r="P59" s="22"/>
      <c r="Q59" s="25"/>
      <c r="R59" s="34"/>
      <c r="S59" s="28"/>
      <c r="V59" s="1" t="s">
        <v>69</v>
      </c>
      <c r="W59" s="55">
        <v>90</v>
      </c>
      <c r="X59" s="46">
        <v>65</v>
      </c>
      <c r="Y59" s="40"/>
      <c r="Z59" s="71"/>
      <c r="AA59" s="56"/>
      <c r="AB59" s="74"/>
    </row>
    <row r="60" spans="2:30" x14ac:dyDescent="0.25">
      <c r="B60" s="1" t="str">
        <f t="shared" si="14"/>
        <v>Februar</v>
      </c>
      <c r="C60" s="1" t="str">
        <f t="shared" si="15"/>
        <v>Freitag</v>
      </c>
      <c r="D60" s="9">
        <v>44617</v>
      </c>
      <c r="E60" s="36">
        <v>65</v>
      </c>
      <c r="F60" s="1" t="s">
        <v>259</v>
      </c>
      <c r="J60" s="1" t="s">
        <v>1</v>
      </c>
      <c r="K60" s="55"/>
      <c r="L60" s="61"/>
      <c r="M60" s="61">
        <v>-0.17</v>
      </c>
      <c r="N60" s="61"/>
      <c r="O60" s="24"/>
      <c r="P60" s="22">
        <v>1</v>
      </c>
      <c r="Q60" s="25"/>
      <c r="R60" s="34"/>
      <c r="S60" s="28"/>
      <c r="V60" s="1" t="s">
        <v>69</v>
      </c>
      <c r="W60" s="55">
        <v>90</v>
      </c>
      <c r="X60" s="46">
        <v>68</v>
      </c>
      <c r="Y60" s="40"/>
      <c r="Z60" s="71"/>
      <c r="AA60" s="56"/>
      <c r="AB60" s="74"/>
    </row>
    <row r="61" spans="2:30" x14ac:dyDescent="0.25">
      <c r="B61" s="1" t="str">
        <f t="shared" si="14"/>
        <v>Februar</v>
      </c>
      <c r="C61" s="1" t="str">
        <f t="shared" si="15"/>
        <v>Freitag</v>
      </c>
      <c r="D61" s="9">
        <v>44617</v>
      </c>
      <c r="E61" s="36">
        <v>65</v>
      </c>
      <c r="F61" s="1" t="s">
        <v>26</v>
      </c>
      <c r="J61" s="1" t="s">
        <v>1</v>
      </c>
      <c r="K61" s="55"/>
      <c r="L61" s="61"/>
      <c r="M61" s="61">
        <v>-0.17</v>
      </c>
      <c r="N61" s="61"/>
      <c r="O61" s="24">
        <v>1</v>
      </c>
      <c r="P61" s="22">
        <v>1</v>
      </c>
      <c r="Q61" s="25"/>
      <c r="R61" s="34"/>
      <c r="S61" s="28"/>
      <c r="V61" s="1" t="s">
        <v>69</v>
      </c>
      <c r="W61" s="55">
        <v>90</v>
      </c>
      <c r="X61" s="46">
        <v>65</v>
      </c>
      <c r="Y61" s="40"/>
      <c r="Z61" s="71"/>
      <c r="AA61" s="56"/>
      <c r="AB61" s="74"/>
    </row>
    <row r="62" spans="2:30" x14ac:dyDescent="0.25">
      <c r="B62" s="1" t="str">
        <f t="shared" si="14"/>
        <v>Februar</v>
      </c>
      <c r="C62" s="1" t="str">
        <f t="shared" si="15"/>
        <v>Freitag</v>
      </c>
      <c r="D62" s="9">
        <v>44617</v>
      </c>
      <c r="E62" s="36">
        <v>65</v>
      </c>
      <c r="F62" s="1" t="s">
        <v>17</v>
      </c>
      <c r="J62" s="1" t="s">
        <v>1</v>
      </c>
      <c r="K62" s="55"/>
      <c r="L62" s="61"/>
      <c r="M62" s="61">
        <v>-0.17</v>
      </c>
      <c r="N62" s="61"/>
      <c r="O62" s="24"/>
      <c r="P62" s="22"/>
      <c r="Q62" s="25">
        <v>1</v>
      </c>
      <c r="R62" s="34"/>
      <c r="S62" s="28">
        <v>1</v>
      </c>
      <c r="V62" s="1" t="s">
        <v>90</v>
      </c>
      <c r="W62" s="55">
        <v>-200</v>
      </c>
      <c r="X62" s="46">
        <v>0</v>
      </c>
      <c r="Y62" s="40"/>
      <c r="Z62" s="71"/>
      <c r="AA62" s="56"/>
      <c r="AB62" s="74"/>
    </row>
    <row r="63" spans="2:30" x14ac:dyDescent="0.25">
      <c r="B63" s="1" t="str">
        <f t="shared" si="14"/>
        <v>Februar</v>
      </c>
      <c r="C63" s="1" t="str">
        <f t="shared" si="15"/>
        <v>Montag</v>
      </c>
      <c r="D63" s="9">
        <v>44620</v>
      </c>
      <c r="E63" s="36">
        <v>65</v>
      </c>
      <c r="F63" s="1" t="s">
        <v>166</v>
      </c>
      <c r="J63" s="1" t="s">
        <v>1</v>
      </c>
      <c r="K63" s="55"/>
      <c r="L63" s="70"/>
      <c r="M63" s="61">
        <v>-1.57</v>
      </c>
      <c r="N63" s="61"/>
      <c r="O63" s="24"/>
      <c r="P63" s="22"/>
      <c r="Q63" s="25">
        <v>2</v>
      </c>
      <c r="R63" s="34"/>
      <c r="S63" s="28"/>
      <c r="U63" s="1" t="s">
        <v>357</v>
      </c>
      <c r="V63" s="1" t="s">
        <v>90</v>
      </c>
      <c r="W63" s="55">
        <v>-200</v>
      </c>
      <c r="X63" s="46">
        <v>0</v>
      </c>
      <c r="Y63" s="40"/>
      <c r="Z63" s="71"/>
      <c r="AA63" s="56"/>
      <c r="AB63" s="74"/>
    </row>
    <row r="64" spans="2:30" x14ac:dyDescent="0.25">
      <c r="B64" s="1" t="str">
        <f t="shared" ref="B64" si="18">TEXT(D64,"MMMM")</f>
        <v>Februar</v>
      </c>
      <c r="C64" s="1" t="str">
        <f t="shared" ref="C64" si="19">TEXT(D64,"tttt")</f>
        <v>Montag</v>
      </c>
      <c r="D64" s="9">
        <v>44620</v>
      </c>
      <c r="E64" s="36">
        <v>65</v>
      </c>
      <c r="F64" s="1" t="s">
        <v>72</v>
      </c>
      <c r="J64" s="1" t="s">
        <v>1</v>
      </c>
      <c r="K64" s="55"/>
      <c r="L64" s="70"/>
      <c r="M64" s="61">
        <v>-1.57</v>
      </c>
      <c r="N64" s="61"/>
      <c r="O64" s="24">
        <v>1</v>
      </c>
      <c r="P64" s="22"/>
      <c r="Q64" s="25"/>
      <c r="R64" s="34"/>
      <c r="S64" s="28">
        <v>1</v>
      </c>
      <c r="U64" s="1" t="s">
        <v>357</v>
      </c>
      <c r="V64" s="1" t="s">
        <v>69</v>
      </c>
      <c r="W64" s="55">
        <v>90</v>
      </c>
      <c r="X64" s="46">
        <v>95</v>
      </c>
      <c r="Y64" s="40"/>
      <c r="Z64" s="71"/>
      <c r="AA64" s="56"/>
      <c r="AB64" s="74"/>
    </row>
    <row r="65" spans="2:29" x14ac:dyDescent="0.25">
      <c r="B65" s="1" t="str">
        <f t="shared" si="14"/>
        <v>Februar</v>
      </c>
      <c r="C65" s="1" t="str">
        <f t="shared" si="15"/>
        <v>Montag</v>
      </c>
      <c r="D65" s="9">
        <v>44620</v>
      </c>
      <c r="E65" s="36">
        <v>65</v>
      </c>
      <c r="F65" s="1" t="s">
        <v>75</v>
      </c>
      <c r="J65" s="1" t="s">
        <v>1</v>
      </c>
      <c r="K65" s="55"/>
      <c r="L65" s="70"/>
      <c r="M65" s="61">
        <v>-1.57</v>
      </c>
      <c r="N65" s="61"/>
      <c r="O65" s="24">
        <v>1</v>
      </c>
      <c r="P65" s="22">
        <v>1</v>
      </c>
      <c r="Q65" s="25"/>
      <c r="R65" s="34"/>
      <c r="S65" s="28"/>
      <c r="U65" s="1" t="s">
        <v>357</v>
      </c>
      <c r="V65" s="1" t="s">
        <v>69</v>
      </c>
      <c r="W65" s="55">
        <v>90</v>
      </c>
      <c r="X65" s="46">
        <v>95</v>
      </c>
      <c r="Y65" s="40"/>
      <c r="Z65" s="71"/>
      <c r="AA65" s="56"/>
      <c r="AB65" s="74"/>
    </row>
    <row r="66" spans="2:29" x14ac:dyDescent="0.25">
      <c r="B66" s="1" t="str">
        <f t="shared" si="14"/>
        <v>Februar</v>
      </c>
      <c r="C66" s="1" t="str">
        <f t="shared" si="15"/>
        <v>Montag</v>
      </c>
      <c r="D66" s="9">
        <v>44620</v>
      </c>
      <c r="E66" s="36">
        <v>65</v>
      </c>
      <c r="F66" s="1" t="s">
        <v>135</v>
      </c>
      <c r="J66" s="1" t="s">
        <v>1</v>
      </c>
      <c r="K66" s="55"/>
      <c r="L66" s="70"/>
      <c r="M66" s="61">
        <v>-1.57</v>
      </c>
      <c r="N66" s="61"/>
      <c r="O66" s="24"/>
      <c r="P66" s="22"/>
      <c r="Q66" s="25"/>
      <c r="R66" s="34"/>
      <c r="S66" s="28">
        <v>1</v>
      </c>
      <c r="U66" s="1" t="s">
        <v>357</v>
      </c>
      <c r="V66" s="1" t="s">
        <v>90</v>
      </c>
      <c r="W66" s="55">
        <v>30</v>
      </c>
      <c r="X66" s="46">
        <v>52</v>
      </c>
      <c r="Y66" s="40"/>
      <c r="Z66" s="71"/>
      <c r="AA66" s="56"/>
      <c r="AB66" s="74"/>
    </row>
    <row r="67" spans="2:29" x14ac:dyDescent="0.25">
      <c r="B67" s="1" t="str">
        <f t="shared" si="14"/>
        <v>Februar</v>
      </c>
      <c r="C67" s="1" t="str">
        <f t="shared" si="15"/>
        <v>Montag</v>
      </c>
      <c r="D67" s="9">
        <v>44620</v>
      </c>
      <c r="E67" s="36">
        <v>65</v>
      </c>
      <c r="F67" s="1" t="s">
        <v>17</v>
      </c>
      <c r="J67" s="1" t="s">
        <v>1</v>
      </c>
      <c r="K67" s="55"/>
      <c r="L67" s="70"/>
      <c r="M67" s="61">
        <v>-1.57</v>
      </c>
      <c r="N67" s="61"/>
      <c r="O67" s="24">
        <v>1</v>
      </c>
      <c r="P67" s="22">
        <v>1</v>
      </c>
      <c r="Q67" s="25"/>
      <c r="R67" s="34"/>
      <c r="S67" s="28"/>
      <c r="U67" s="1" t="s">
        <v>357</v>
      </c>
      <c r="V67" s="1" t="s">
        <v>69</v>
      </c>
      <c r="W67" s="55">
        <v>90</v>
      </c>
      <c r="X67" s="46">
        <v>70</v>
      </c>
      <c r="Y67" s="40"/>
      <c r="Z67" s="71"/>
      <c r="AA67" s="56"/>
      <c r="AB67" s="74"/>
    </row>
    <row r="68" spans="2:29" x14ac:dyDescent="0.25">
      <c r="B68" s="1" t="str">
        <f t="shared" si="14"/>
        <v>Februar</v>
      </c>
      <c r="C68" s="1" t="str">
        <f t="shared" si="15"/>
        <v>Montag</v>
      </c>
      <c r="D68" s="9">
        <v>44620</v>
      </c>
      <c r="E68" s="36">
        <v>65</v>
      </c>
      <c r="F68" s="1" t="s">
        <v>26</v>
      </c>
      <c r="J68" s="1" t="s">
        <v>1</v>
      </c>
      <c r="K68" s="55"/>
      <c r="L68" s="70"/>
      <c r="M68" s="61">
        <v>-1.57</v>
      </c>
      <c r="N68" s="61"/>
      <c r="O68" s="24"/>
      <c r="P68" s="22">
        <v>1</v>
      </c>
      <c r="Q68" s="25"/>
      <c r="R68" s="34"/>
      <c r="S68" s="28">
        <v>1</v>
      </c>
      <c r="U68" s="1" t="s">
        <v>357</v>
      </c>
      <c r="V68" s="1" t="s">
        <v>38</v>
      </c>
      <c r="W68" s="55">
        <v>30</v>
      </c>
      <c r="X68" s="46">
        <v>103</v>
      </c>
      <c r="Y68" s="40"/>
      <c r="Z68" s="71"/>
      <c r="AA68" s="56"/>
      <c r="AB68" s="74"/>
    </row>
    <row r="69" spans="2:29" x14ac:dyDescent="0.25">
      <c r="B69" s="1" t="str">
        <f t="shared" si="14"/>
        <v>Februar</v>
      </c>
      <c r="C69" s="1" t="str">
        <f t="shared" si="15"/>
        <v>Montag</v>
      </c>
      <c r="D69" s="9">
        <v>44620</v>
      </c>
      <c r="E69" s="36">
        <v>65</v>
      </c>
      <c r="F69" s="1" t="s">
        <v>89</v>
      </c>
      <c r="J69" s="1" t="s">
        <v>1</v>
      </c>
      <c r="K69" s="55"/>
      <c r="L69" s="70"/>
      <c r="M69" s="61">
        <v>-1.57</v>
      </c>
      <c r="N69" s="61"/>
      <c r="O69" s="24">
        <v>1</v>
      </c>
      <c r="P69" s="22">
        <v>1</v>
      </c>
      <c r="Q69" s="25"/>
      <c r="R69" s="34"/>
      <c r="S69" s="28"/>
      <c r="U69" s="1" t="s">
        <v>357</v>
      </c>
      <c r="V69" s="1" t="s">
        <v>69</v>
      </c>
      <c r="W69" s="55">
        <v>95</v>
      </c>
      <c r="X69" s="46">
        <v>168</v>
      </c>
      <c r="Y69" s="40"/>
      <c r="Z69" s="71"/>
      <c r="AA69" s="56"/>
      <c r="AB69" s="74"/>
    </row>
    <row r="70" spans="2:29" x14ac:dyDescent="0.25">
      <c r="B70" s="1" t="str">
        <f t="shared" si="14"/>
        <v>Februar</v>
      </c>
      <c r="C70" s="1" t="str">
        <f t="shared" si="15"/>
        <v>Montag</v>
      </c>
      <c r="D70" s="9">
        <v>44620</v>
      </c>
      <c r="E70" s="36">
        <v>65</v>
      </c>
      <c r="F70" s="1" t="s">
        <v>17</v>
      </c>
      <c r="J70" s="1" t="s">
        <v>1</v>
      </c>
      <c r="K70" s="55"/>
      <c r="L70" s="70"/>
      <c r="M70" s="61">
        <v>-1.57</v>
      </c>
      <c r="N70" s="61"/>
      <c r="O70" s="24">
        <v>1</v>
      </c>
      <c r="P70" s="22"/>
      <c r="Q70" s="25"/>
      <c r="R70" s="34"/>
      <c r="S70" s="28">
        <v>1</v>
      </c>
      <c r="U70" s="1" t="s">
        <v>357</v>
      </c>
      <c r="V70" s="1" t="s">
        <v>69</v>
      </c>
      <c r="W70" s="55">
        <v>95</v>
      </c>
      <c r="X70" s="46">
        <v>93</v>
      </c>
      <c r="Y70" s="40"/>
      <c r="Z70" s="71"/>
      <c r="AA70" s="56"/>
      <c r="AB70" s="74"/>
    </row>
    <row r="71" spans="2:29" x14ac:dyDescent="0.25">
      <c r="B71" s="1" t="str">
        <f t="shared" si="14"/>
        <v>März</v>
      </c>
      <c r="C71" s="1" t="str">
        <f t="shared" si="15"/>
        <v>Dienstag</v>
      </c>
      <c r="D71" s="9">
        <v>44621</v>
      </c>
      <c r="E71" s="36">
        <v>65</v>
      </c>
      <c r="F71" s="1" t="s">
        <v>92</v>
      </c>
      <c r="J71" s="1" t="s">
        <v>7</v>
      </c>
      <c r="K71" s="55"/>
      <c r="L71" s="70"/>
      <c r="M71" s="61">
        <v>0.28000000000000003</v>
      </c>
      <c r="N71" s="61"/>
      <c r="O71" s="24"/>
      <c r="P71" s="22"/>
      <c r="Q71" s="25">
        <v>1</v>
      </c>
      <c r="R71" s="34"/>
      <c r="S71" s="28">
        <v>1</v>
      </c>
      <c r="U71" s="1" t="s">
        <v>91</v>
      </c>
      <c r="V71" s="1" t="s">
        <v>90</v>
      </c>
      <c r="W71" s="55">
        <v>-200</v>
      </c>
      <c r="X71" s="46">
        <v>38</v>
      </c>
      <c r="Y71" s="40"/>
      <c r="Z71" s="71">
        <v>15</v>
      </c>
      <c r="AA71" s="56"/>
      <c r="AB71" s="74"/>
    </row>
    <row r="72" spans="2:29" x14ac:dyDescent="0.25">
      <c r="B72" s="1" t="str">
        <f t="shared" si="14"/>
        <v>März</v>
      </c>
      <c r="C72" s="1" t="str">
        <f t="shared" si="15"/>
        <v>Mittwoch</v>
      </c>
      <c r="D72" s="9">
        <v>44622</v>
      </c>
      <c r="E72" s="39" t="s">
        <v>85</v>
      </c>
      <c r="F72" s="1" t="s">
        <v>125</v>
      </c>
      <c r="J72" s="1" t="s">
        <v>1</v>
      </c>
      <c r="K72" s="55"/>
      <c r="L72" s="70"/>
      <c r="M72" s="61">
        <v>-0.12</v>
      </c>
      <c r="N72" s="61"/>
      <c r="O72" s="24"/>
      <c r="P72" s="22">
        <v>1</v>
      </c>
      <c r="Q72" s="25"/>
      <c r="R72" s="34"/>
      <c r="S72" s="28">
        <v>1</v>
      </c>
      <c r="U72" s="1" t="s">
        <v>95</v>
      </c>
      <c r="V72" s="1" t="s">
        <v>90</v>
      </c>
      <c r="W72" s="55">
        <v>95</v>
      </c>
      <c r="X72" s="46">
        <v>71</v>
      </c>
      <c r="Y72" s="40"/>
      <c r="Z72" s="71">
        <v>0</v>
      </c>
      <c r="AA72" s="56"/>
      <c r="AB72" s="74"/>
      <c r="AC72" s="1" t="s">
        <v>31</v>
      </c>
    </row>
    <row r="73" spans="2:29" x14ac:dyDescent="0.25">
      <c r="B73" s="1" t="str">
        <f t="shared" si="14"/>
        <v>März</v>
      </c>
      <c r="C73" s="1" t="str">
        <f t="shared" si="15"/>
        <v>Mittwoch</v>
      </c>
      <c r="D73" s="9">
        <v>44622</v>
      </c>
      <c r="E73" s="39" t="s">
        <v>85</v>
      </c>
      <c r="F73" s="1" t="s">
        <v>94</v>
      </c>
      <c r="J73" s="1" t="s">
        <v>7</v>
      </c>
      <c r="K73" s="55"/>
      <c r="L73" s="70"/>
      <c r="M73" s="61">
        <v>-0.12</v>
      </c>
      <c r="N73" s="61"/>
      <c r="O73" s="24">
        <v>1</v>
      </c>
      <c r="P73" s="22">
        <v>1</v>
      </c>
      <c r="Q73" s="25"/>
      <c r="R73" s="34"/>
      <c r="S73" s="28"/>
      <c r="U73" s="1" t="s">
        <v>93</v>
      </c>
      <c r="V73" s="1" t="s">
        <v>74</v>
      </c>
      <c r="W73" s="55">
        <v>120</v>
      </c>
      <c r="X73" s="46">
        <v>186</v>
      </c>
      <c r="Y73" s="40"/>
      <c r="Z73" s="71">
        <v>9</v>
      </c>
      <c r="AA73" s="56"/>
      <c r="AB73" s="74"/>
      <c r="AC73" s="1" t="s">
        <v>31</v>
      </c>
    </row>
    <row r="74" spans="2:29" x14ac:dyDescent="0.25">
      <c r="B74" s="1" t="str">
        <f t="shared" si="14"/>
        <v>März</v>
      </c>
      <c r="C74" s="1" t="str">
        <f t="shared" si="15"/>
        <v>Mittwoch</v>
      </c>
      <c r="D74" s="9">
        <v>44622</v>
      </c>
      <c r="E74" s="39" t="s">
        <v>85</v>
      </c>
      <c r="F74" s="1" t="s">
        <v>96</v>
      </c>
      <c r="J74" s="1" t="s">
        <v>1</v>
      </c>
      <c r="K74" s="55"/>
      <c r="L74" s="70"/>
      <c r="M74" s="61">
        <v>-0.12</v>
      </c>
      <c r="N74" s="61"/>
      <c r="O74" s="24"/>
      <c r="P74" s="22">
        <v>1</v>
      </c>
      <c r="Q74" s="25"/>
      <c r="R74" s="34"/>
      <c r="S74" s="28">
        <v>1</v>
      </c>
      <c r="V74" s="1" t="s">
        <v>38</v>
      </c>
      <c r="W74" s="55">
        <v>30</v>
      </c>
      <c r="X74" s="46">
        <v>0</v>
      </c>
      <c r="Y74" s="40"/>
      <c r="Z74" s="71">
        <v>0</v>
      </c>
      <c r="AA74" s="56"/>
      <c r="AB74" s="74"/>
      <c r="AC74" s="1" t="s">
        <v>31</v>
      </c>
    </row>
    <row r="75" spans="2:29" x14ac:dyDescent="0.25">
      <c r="B75" s="1" t="str">
        <f t="shared" si="14"/>
        <v>März</v>
      </c>
      <c r="C75" s="1" t="str">
        <f t="shared" si="15"/>
        <v>Mittwoch</v>
      </c>
      <c r="D75" s="9">
        <v>44622</v>
      </c>
      <c r="E75" s="39" t="s">
        <v>85</v>
      </c>
      <c r="F75" s="1" t="s">
        <v>72</v>
      </c>
      <c r="J75" s="1" t="s">
        <v>1</v>
      </c>
      <c r="K75" s="55"/>
      <c r="L75" s="70"/>
      <c r="M75" s="61">
        <v>-0.12</v>
      </c>
      <c r="N75" s="61"/>
      <c r="O75" s="24">
        <v>1</v>
      </c>
      <c r="P75" s="22">
        <v>1</v>
      </c>
      <c r="Q75" s="25"/>
      <c r="R75" s="34"/>
      <c r="S75" s="28"/>
      <c r="V75" s="1" t="s">
        <v>69</v>
      </c>
      <c r="W75" s="55">
        <v>95</v>
      </c>
      <c r="X75" s="46">
        <v>79</v>
      </c>
      <c r="Y75" s="40"/>
      <c r="Z75" s="71">
        <v>21</v>
      </c>
      <c r="AA75" s="56"/>
      <c r="AB75" s="74"/>
      <c r="AC75" s="1" t="s">
        <v>31</v>
      </c>
    </row>
    <row r="76" spans="2:29" x14ac:dyDescent="0.25">
      <c r="B76" s="1" t="str">
        <f t="shared" si="14"/>
        <v>März</v>
      </c>
      <c r="C76" s="1" t="str">
        <f t="shared" si="15"/>
        <v>Mittwoch</v>
      </c>
      <c r="D76" s="9">
        <v>44622</v>
      </c>
      <c r="E76" s="39" t="s">
        <v>85</v>
      </c>
      <c r="F76" s="1" t="s">
        <v>26</v>
      </c>
      <c r="J76" s="1" t="s">
        <v>1</v>
      </c>
      <c r="K76" s="55"/>
      <c r="L76" s="70"/>
      <c r="M76" s="61">
        <v>-0.12</v>
      </c>
      <c r="N76" s="61"/>
      <c r="O76" s="24">
        <v>1</v>
      </c>
      <c r="P76" s="22">
        <v>1</v>
      </c>
      <c r="Q76" s="25"/>
      <c r="R76" s="34"/>
      <c r="S76" s="28"/>
      <c r="V76" s="1" t="s">
        <v>69</v>
      </c>
      <c r="W76" s="55">
        <v>95</v>
      </c>
      <c r="X76" s="46">
        <v>71</v>
      </c>
      <c r="Y76" s="40"/>
      <c r="Z76" s="71">
        <v>24</v>
      </c>
      <c r="AA76" s="56"/>
      <c r="AB76" s="74"/>
      <c r="AC76" s="1" t="s">
        <v>31</v>
      </c>
    </row>
    <row r="77" spans="2:29" x14ac:dyDescent="0.25">
      <c r="B77" s="1" t="str">
        <f t="shared" ref="B77" si="20">TEXT(D77,"MMMM")</f>
        <v>März</v>
      </c>
      <c r="C77" s="1" t="str">
        <f t="shared" ref="C77" si="21">TEXT(D77,"tttt")</f>
        <v>Mittwoch</v>
      </c>
      <c r="D77" s="9">
        <v>44622</v>
      </c>
      <c r="E77" s="39" t="s">
        <v>85</v>
      </c>
      <c r="F77" s="1" t="s">
        <v>98</v>
      </c>
      <c r="J77" s="1" t="s">
        <v>1</v>
      </c>
      <c r="K77" s="55"/>
      <c r="L77" s="70"/>
      <c r="M77" s="61">
        <v>-0.12</v>
      </c>
      <c r="N77" s="61"/>
      <c r="O77" s="24">
        <v>1</v>
      </c>
      <c r="P77" s="22">
        <v>1</v>
      </c>
      <c r="Q77" s="25"/>
      <c r="R77" s="34"/>
      <c r="S77" s="28"/>
      <c r="V77" s="1" t="s">
        <v>69</v>
      </c>
      <c r="W77" s="55">
        <v>95</v>
      </c>
      <c r="X77" s="46">
        <v>140</v>
      </c>
      <c r="Y77" s="40"/>
      <c r="Z77" s="71">
        <v>24</v>
      </c>
      <c r="AA77" s="56"/>
      <c r="AB77" s="74"/>
      <c r="AC77" s="1" t="s">
        <v>31</v>
      </c>
    </row>
    <row r="78" spans="2:29" x14ac:dyDescent="0.25">
      <c r="B78" s="1" t="str">
        <f t="shared" si="14"/>
        <v>März</v>
      </c>
      <c r="C78" s="1" t="str">
        <f t="shared" si="15"/>
        <v>Mittwoch</v>
      </c>
      <c r="D78" s="9">
        <v>44622</v>
      </c>
      <c r="E78" s="39" t="s">
        <v>85</v>
      </c>
      <c r="F78" s="1" t="s">
        <v>97</v>
      </c>
      <c r="J78" s="1" t="s">
        <v>1</v>
      </c>
      <c r="K78" s="55"/>
      <c r="L78" s="70"/>
      <c r="M78" s="61">
        <v>-0.12</v>
      </c>
      <c r="N78" s="61"/>
      <c r="O78" s="24">
        <v>1</v>
      </c>
      <c r="P78" s="22">
        <v>1</v>
      </c>
      <c r="Q78" s="25"/>
      <c r="R78" s="34"/>
      <c r="S78" s="28"/>
      <c r="V78" s="1" t="s">
        <v>69</v>
      </c>
      <c r="W78" s="55">
        <v>95</v>
      </c>
      <c r="X78" s="46">
        <v>75</v>
      </c>
      <c r="Y78" s="40"/>
      <c r="Z78" s="71">
        <v>72</v>
      </c>
      <c r="AA78" s="56"/>
      <c r="AB78" s="74"/>
      <c r="AC78" s="1" t="s">
        <v>31</v>
      </c>
    </row>
    <row r="79" spans="2:29" x14ac:dyDescent="0.25">
      <c r="B79" s="1" t="str">
        <f t="shared" si="14"/>
        <v>März</v>
      </c>
      <c r="C79" s="1" t="str">
        <f t="shared" si="15"/>
        <v>Donnerstag</v>
      </c>
      <c r="D79" s="9">
        <v>44623</v>
      </c>
      <c r="E79" s="39" t="s">
        <v>85</v>
      </c>
      <c r="F79" s="1" t="s">
        <v>25</v>
      </c>
      <c r="J79" s="1" t="s">
        <v>7</v>
      </c>
      <c r="K79" s="55"/>
      <c r="L79" s="70"/>
      <c r="M79" s="61">
        <v>0.39</v>
      </c>
      <c r="N79" s="61"/>
      <c r="O79" s="24">
        <v>1</v>
      </c>
      <c r="P79" s="22">
        <v>1</v>
      </c>
      <c r="Q79" s="25"/>
      <c r="R79" s="34"/>
      <c r="S79" s="28"/>
      <c r="V79" s="1" t="s">
        <v>74</v>
      </c>
      <c r="W79" s="55">
        <v>95</v>
      </c>
      <c r="X79" s="46">
        <v>135</v>
      </c>
      <c r="Y79" s="40"/>
      <c r="Z79" s="71">
        <v>4</v>
      </c>
      <c r="AA79" s="56"/>
      <c r="AB79" s="74"/>
    </row>
    <row r="80" spans="2:29" x14ac:dyDescent="0.25">
      <c r="B80" s="1" t="str">
        <f t="shared" si="14"/>
        <v>März</v>
      </c>
      <c r="C80" s="1" t="str">
        <f t="shared" si="15"/>
        <v>Donnerstag</v>
      </c>
      <c r="D80" s="9">
        <v>44623</v>
      </c>
      <c r="E80" s="39" t="s">
        <v>85</v>
      </c>
      <c r="F80" s="1" t="s">
        <v>24</v>
      </c>
      <c r="J80" s="1" t="s">
        <v>7</v>
      </c>
      <c r="K80" s="55"/>
      <c r="L80" s="70"/>
      <c r="M80" s="61">
        <v>0.39</v>
      </c>
      <c r="N80" s="61"/>
      <c r="O80" s="24">
        <v>1</v>
      </c>
      <c r="P80" s="22">
        <v>1</v>
      </c>
      <c r="Q80" s="25"/>
      <c r="R80" s="34"/>
      <c r="S80" s="28"/>
      <c r="V80" s="1" t="s">
        <v>69</v>
      </c>
      <c r="W80" s="55">
        <v>95</v>
      </c>
      <c r="X80" s="46">
        <v>80</v>
      </c>
      <c r="Y80" s="40"/>
      <c r="Z80" s="71">
        <v>3</v>
      </c>
      <c r="AA80" s="56"/>
      <c r="AB80" s="74"/>
    </row>
    <row r="81" spans="2:30" x14ac:dyDescent="0.25">
      <c r="B81" s="1" t="str">
        <f t="shared" si="14"/>
        <v>März</v>
      </c>
      <c r="C81" s="1" t="str">
        <f t="shared" si="15"/>
        <v>Donnerstag</v>
      </c>
      <c r="D81" s="9">
        <v>44623</v>
      </c>
      <c r="E81" s="39" t="s">
        <v>85</v>
      </c>
      <c r="F81" s="1" t="s">
        <v>135</v>
      </c>
      <c r="J81" s="1" t="s">
        <v>7</v>
      </c>
      <c r="K81" s="55"/>
      <c r="L81" s="70"/>
      <c r="M81" s="61">
        <v>0.39</v>
      </c>
      <c r="N81" s="61"/>
      <c r="O81" s="24">
        <v>1</v>
      </c>
      <c r="P81" s="22">
        <v>1</v>
      </c>
      <c r="Q81" s="25"/>
      <c r="R81" s="34"/>
      <c r="S81" s="28"/>
      <c r="V81" s="1" t="s">
        <v>69</v>
      </c>
      <c r="W81" s="55">
        <v>95</v>
      </c>
      <c r="X81" s="46">
        <v>61</v>
      </c>
      <c r="Y81" s="40"/>
      <c r="Z81" s="71">
        <v>30</v>
      </c>
      <c r="AA81" s="56"/>
      <c r="AB81" s="74"/>
    </row>
    <row r="82" spans="2:30" x14ac:dyDescent="0.25">
      <c r="B82" s="1" t="str">
        <f t="shared" si="14"/>
        <v>März</v>
      </c>
      <c r="C82" s="1" t="str">
        <f t="shared" si="15"/>
        <v>Donnerstag</v>
      </c>
      <c r="D82" s="9">
        <v>44623</v>
      </c>
      <c r="E82" s="39" t="s">
        <v>85</v>
      </c>
      <c r="F82" s="1" t="s">
        <v>135</v>
      </c>
      <c r="J82" s="1" t="s">
        <v>7</v>
      </c>
      <c r="K82" s="55"/>
      <c r="L82" s="70"/>
      <c r="M82" s="61">
        <v>0.39</v>
      </c>
      <c r="N82" s="61"/>
      <c r="O82" s="24">
        <v>1</v>
      </c>
      <c r="P82" s="22">
        <v>1</v>
      </c>
      <c r="Q82" s="25"/>
      <c r="R82" s="34"/>
      <c r="S82" s="28"/>
      <c r="V82" s="1" t="s">
        <v>69</v>
      </c>
      <c r="W82" s="55">
        <v>95</v>
      </c>
      <c r="X82" s="46">
        <v>68</v>
      </c>
      <c r="Y82" s="40"/>
      <c r="Z82" s="71">
        <v>12</v>
      </c>
      <c r="AA82" s="56"/>
      <c r="AB82" s="74"/>
      <c r="AD82" s="20"/>
    </row>
    <row r="83" spans="2:30" x14ac:dyDescent="0.25">
      <c r="B83" s="1" t="str">
        <f t="shared" si="14"/>
        <v>März</v>
      </c>
      <c r="C83" s="1" t="str">
        <f t="shared" si="15"/>
        <v>Donnerstag</v>
      </c>
      <c r="D83" s="9">
        <v>44623</v>
      </c>
      <c r="E83" s="39" t="s">
        <v>85</v>
      </c>
      <c r="F83" s="1" t="s">
        <v>136</v>
      </c>
      <c r="J83" s="1" t="s">
        <v>7</v>
      </c>
      <c r="K83" s="55"/>
      <c r="L83" s="70"/>
      <c r="M83" s="61">
        <v>0.39</v>
      </c>
      <c r="N83" s="61"/>
      <c r="O83" s="24">
        <v>1</v>
      </c>
      <c r="P83" s="22">
        <v>1</v>
      </c>
      <c r="Q83" s="25"/>
      <c r="R83" s="34"/>
      <c r="S83" s="28"/>
      <c r="V83" s="1" t="s">
        <v>69</v>
      </c>
      <c r="W83" s="55">
        <v>95</v>
      </c>
      <c r="X83" s="46">
        <v>105</v>
      </c>
      <c r="Y83" s="40"/>
      <c r="Z83" s="71">
        <v>51</v>
      </c>
      <c r="AA83" s="56"/>
      <c r="AB83" s="74"/>
    </row>
    <row r="84" spans="2:30" x14ac:dyDescent="0.25">
      <c r="B84" s="1" t="str">
        <f t="shared" si="14"/>
        <v>März</v>
      </c>
      <c r="C84" s="1" t="str">
        <f t="shared" si="15"/>
        <v>Donnerstag</v>
      </c>
      <c r="D84" s="9">
        <v>44623</v>
      </c>
      <c r="E84" s="39" t="s">
        <v>85</v>
      </c>
      <c r="F84" s="1" t="s">
        <v>137</v>
      </c>
      <c r="J84" s="1" t="s">
        <v>7</v>
      </c>
      <c r="K84" s="55"/>
      <c r="L84" s="70"/>
      <c r="M84" s="61">
        <v>0.39</v>
      </c>
      <c r="N84" s="61"/>
      <c r="O84" s="24"/>
      <c r="P84" s="22"/>
      <c r="Q84" s="25">
        <v>2</v>
      </c>
      <c r="R84" s="34"/>
      <c r="S84" s="28"/>
      <c r="V84" s="1" t="s">
        <v>101</v>
      </c>
      <c r="W84" s="55">
        <v>-200</v>
      </c>
      <c r="X84" s="46">
        <v>0</v>
      </c>
      <c r="Y84" s="40"/>
      <c r="Z84" s="71">
        <v>14</v>
      </c>
      <c r="AA84" s="56"/>
      <c r="AB84" s="74"/>
    </row>
    <row r="85" spans="2:30" x14ac:dyDescent="0.25">
      <c r="B85" s="1" t="str">
        <f t="shared" si="14"/>
        <v>März</v>
      </c>
      <c r="C85" s="1" t="str">
        <f t="shared" si="15"/>
        <v>Donnerstag</v>
      </c>
      <c r="D85" s="9">
        <v>44623</v>
      </c>
      <c r="E85" s="39" t="s">
        <v>85</v>
      </c>
      <c r="F85" s="1" t="s">
        <v>100</v>
      </c>
      <c r="J85" s="1" t="s">
        <v>7</v>
      </c>
      <c r="K85" s="55"/>
      <c r="L85" s="70"/>
      <c r="M85" s="61">
        <v>0.39</v>
      </c>
      <c r="N85" s="61"/>
      <c r="O85" s="24"/>
      <c r="P85" s="22">
        <v>1</v>
      </c>
      <c r="Q85" s="25"/>
      <c r="R85" s="34"/>
      <c r="S85" s="28">
        <v>1</v>
      </c>
      <c r="V85" s="1" t="s">
        <v>81</v>
      </c>
      <c r="W85" s="55">
        <v>30</v>
      </c>
      <c r="X85" s="46">
        <v>35</v>
      </c>
      <c r="Y85" s="40"/>
      <c r="Z85" s="71">
        <v>20</v>
      </c>
      <c r="AA85" s="56"/>
      <c r="AB85" s="74"/>
    </row>
    <row r="86" spans="2:30" x14ac:dyDescent="0.25">
      <c r="B86" s="1" t="str">
        <f t="shared" si="14"/>
        <v>März</v>
      </c>
      <c r="C86" s="1" t="str">
        <f t="shared" si="15"/>
        <v>Freitag</v>
      </c>
      <c r="D86" s="9">
        <v>44624</v>
      </c>
      <c r="E86" s="39" t="s">
        <v>85</v>
      </c>
      <c r="F86" s="1" t="s">
        <v>25</v>
      </c>
      <c r="J86" s="1" t="s">
        <v>1</v>
      </c>
      <c r="K86" s="55"/>
      <c r="L86" s="61"/>
      <c r="M86" s="61">
        <v>-0.5</v>
      </c>
      <c r="N86" s="61"/>
      <c r="O86" s="24">
        <v>1</v>
      </c>
      <c r="P86" s="22">
        <v>1</v>
      </c>
      <c r="Q86" s="25"/>
      <c r="R86" s="34"/>
      <c r="S86" s="28"/>
      <c r="V86" s="1" t="s">
        <v>74</v>
      </c>
      <c r="W86" s="55">
        <v>95</v>
      </c>
      <c r="X86" s="46">
        <v>132</v>
      </c>
      <c r="Y86" s="40"/>
      <c r="Z86" s="71">
        <v>53</v>
      </c>
      <c r="AA86" s="56"/>
      <c r="AB86" s="74"/>
      <c r="AC86" s="7" t="s">
        <v>8</v>
      </c>
    </row>
    <row r="87" spans="2:30" x14ac:dyDescent="0.25">
      <c r="B87" s="1" t="str">
        <f t="shared" si="14"/>
        <v>März</v>
      </c>
      <c r="C87" s="1" t="str">
        <f t="shared" si="15"/>
        <v>Freitag</v>
      </c>
      <c r="D87" s="9">
        <v>44624</v>
      </c>
      <c r="E87" s="39" t="s">
        <v>85</v>
      </c>
      <c r="F87" s="1" t="s">
        <v>102</v>
      </c>
      <c r="J87" s="1" t="s">
        <v>1</v>
      </c>
      <c r="K87" s="55"/>
      <c r="L87" s="61"/>
      <c r="M87" s="61">
        <v>-0.5</v>
      </c>
      <c r="N87" s="61"/>
      <c r="O87" s="24">
        <v>1</v>
      </c>
      <c r="P87" s="22">
        <v>1</v>
      </c>
      <c r="Q87" s="25"/>
      <c r="R87" s="34"/>
      <c r="S87" s="28"/>
      <c r="V87" s="1" t="s">
        <v>74</v>
      </c>
      <c r="W87" s="55">
        <v>95</v>
      </c>
      <c r="X87" s="46">
        <v>133</v>
      </c>
      <c r="Y87" s="40"/>
      <c r="Z87" s="71">
        <v>53</v>
      </c>
      <c r="AA87" s="56"/>
      <c r="AB87" s="74"/>
      <c r="AC87" s="7" t="s">
        <v>8</v>
      </c>
    </row>
    <row r="88" spans="2:30" x14ac:dyDescent="0.25">
      <c r="B88" s="1" t="str">
        <f t="shared" si="14"/>
        <v>März</v>
      </c>
      <c r="C88" s="1" t="str">
        <f t="shared" si="15"/>
        <v>Freitag</v>
      </c>
      <c r="D88" s="9">
        <v>44624</v>
      </c>
      <c r="E88" s="39" t="s">
        <v>85</v>
      </c>
      <c r="F88" s="1" t="s">
        <v>18</v>
      </c>
      <c r="J88" s="1" t="s">
        <v>7</v>
      </c>
      <c r="K88" s="55"/>
      <c r="L88" s="61"/>
      <c r="M88" s="61">
        <v>-0.5</v>
      </c>
      <c r="N88" s="61"/>
      <c r="O88" s="24"/>
      <c r="P88" s="22"/>
      <c r="Q88" s="25">
        <v>2</v>
      </c>
      <c r="R88" s="34"/>
      <c r="S88" s="28"/>
      <c r="V88" s="1" t="s">
        <v>76</v>
      </c>
      <c r="W88" s="55">
        <v>-200</v>
      </c>
      <c r="X88" s="46">
        <v>0</v>
      </c>
      <c r="Y88" s="40"/>
      <c r="Z88" s="71">
        <v>0</v>
      </c>
      <c r="AA88" s="56"/>
      <c r="AB88" s="74"/>
      <c r="AC88" s="7" t="s">
        <v>8</v>
      </c>
    </row>
    <row r="89" spans="2:30" x14ac:dyDescent="0.25">
      <c r="B89" s="1" t="str">
        <f t="shared" si="14"/>
        <v>März</v>
      </c>
      <c r="C89" s="1" t="str">
        <f t="shared" si="15"/>
        <v>Freitag</v>
      </c>
      <c r="D89" s="9">
        <v>44624</v>
      </c>
      <c r="E89" s="39" t="s">
        <v>85</v>
      </c>
      <c r="F89" s="1" t="s">
        <v>24</v>
      </c>
      <c r="J89" s="1" t="s">
        <v>7</v>
      </c>
      <c r="K89" s="55"/>
      <c r="L89" s="61"/>
      <c r="M89" s="61">
        <v>-0.5</v>
      </c>
      <c r="N89" s="61"/>
      <c r="O89" s="24">
        <v>1</v>
      </c>
      <c r="P89" s="22">
        <v>1</v>
      </c>
      <c r="Q89" s="25"/>
      <c r="R89" s="34"/>
      <c r="S89" s="28"/>
      <c r="V89" s="1" t="s">
        <v>69</v>
      </c>
      <c r="W89" s="55">
        <v>95</v>
      </c>
      <c r="X89" s="46">
        <v>77</v>
      </c>
      <c r="Y89" s="40"/>
      <c r="Z89" s="71">
        <v>30</v>
      </c>
      <c r="AA89" s="56"/>
      <c r="AB89" s="74"/>
      <c r="AC89" s="7" t="s">
        <v>8</v>
      </c>
    </row>
    <row r="90" spans="2:30" x14ac:dyDescent="0.25">
      <c r="B90" s="1" t="str">
        <f t="shared" si="14"/>
        <v>März</v>
      </c>
      <c r="C90" s="1" t="str">
        <f t="shared" si="15"/>
        <v>Freitag</v>
      </c>
      <c r="D90" s="9">
        <v>44624</v>
      </c>
      <c r="E90" s="39" t="s">
        <v>85</v>
      </c>
      <c r="F90" s="1" t="s">
        <v>138</v>
      </c>
      <c r="J90" s="1" t="s">
        <v>7</v>
      </c>
      <c r="K90" s="55"/>
      <c r="L90" s="61"/>
      <c r="M90" s="61">
        <v>-0.5</v>
      </c>
      <c r="N90" s="61"/>
      <c r="O90" s="24">
        <v>1</v>
      </c>
      <c r="P90" s="22">
        <v>1</v>
      </c>
      <c r="Q90" s="25"/>
      <c r="R90" s="34"/>
      <c r="S90" s="28"/>
      <c r="V90" s="1" t="s">
        <v>69</v>
      </c>
      <c r="W90" s="55">
        <v>95</v>
      </c>
      <c r="X90" s="46">
        <v>77</v>
      </c>
      <c r="Y90" s="40"/>
      <c r="Z90" s="71">
        <v>80</v>
      </c>
      <c r="AA90" s="56"/>
      <c r="AB90" s="74"/>
      <c r="AC90" s="7" t="s">
        <v>8</v>
      </c>
    </row>
    <row r="91" spans="2:30" x14ac:dyDescent="0.25">
      <c r="B91" s="1" t="str">
        <f t="shared" si="14"/>
        <v>März</v>
      </c>
      <c r="C91" s="1" t="str">
        <f t="shared" si="15"/>
        <v>Freitag</v>
      </c>
      <c r="D91" s="9">
        <v>44624</v>
      </c>
      <c r="E91" s="39" t="s">
        <v>85</v>
      </c>
      <c r="F91" s="1" t="s">
        <v>138</v>
      </c>
      <c r="J91" s="1" t="s">
        <v>7</v>
      </c>
      <c r="K91" s="55"/>
      <c r="L91" s="61"/>
      <c r="M91" s="61">
        <v>-0.5</v>
      </c>
      <c r="N91" s="61"/>
      <c r="O91" s="24">
        <v>1</v>
      </c>
      <c r="P91" s="22">
        <v>1</v>
      </c>
      <c r="Q91" s="25"/>
      <c r="R91" s="34"/>
      <c r="S91" s="28"/>
      <c r="V91" s="1" t="s">
        <v>69</v>
      </c>
      <c r="W91" s="55">
        <v>95</v>
      </c>
      <c r="X91" s="46">
        <v>79</v>
      </c>
      <c r="Y91" s="40"/>
      <c r="Z91" s="71">
        <v>72</v>
      </c>
      <c r="AA91" s="56"/>
      <c r="AB91" s="74"/>
      <c r="AC91" s="7" t="s">
        <v>8</v>
      </c>
    </row>
    <row r="92" spans="2:30" x14ac:dyDescent="0.25">
      <c r="B92" s="1" t="str">
        <f t="shared" si="14"/>
        <v>März</v>
      </c>
      <c r="C92" s="1" t="str">
        <f t="shared" si="15"/>
        <v>Freitag</v>
      </c>
      <c r="D92" s="9">
        <v>44624</v>
      </c>
      <c r="E92" s="39" t="s">
        <v>85</v>
      </c>
      <c r="F92" s="1" t="s">
        <v>15</v>
      </c>
      <c r="J92" s="1" t="s">
        <v>7</v>
      </c>
      <c r="K92" s="55"/>
      <c r="L92" s="61"/>
      <c r="M92" s="61">
        <v>-0.5</v>
      </c>
      <c r="N92" s="61"/>
      <c r="O92" s="24">
        <v>1</v>
      </c>
      <c r="P92" s="22">
        <v>1</v>
      </c>
      <c r="Q92" s="25"/>
      <c r="R92" s="34"/>
      <c r="S92" s="28"/>
      <c r="V92" s="1" t="s">
        <v>69</v>
      </c>
      <c r="W92" s="55">
        <v>95</v>
      </c>
      <c r="X92" s="46">
        <v>79</v>
      </c>
      <c r="Y92" s="40"/>
      <c r="Z92" s="71">
        <v>10</v>
      </c>
      <c r="AA92" s="56"/>
      <c r="AB92" s="74"/>
      <c r="AC92" s="7" t="s">
        <v>8</v>
      </c>
    </row>
    <row r="93" spans="2:30" x14ac:dyDescent="0.25">
      <c r="B93" s="1" t="str">
        <f t="shared" ref="B93" si="22">TEXT(D93,"MMMM")</f>
        <v>März</v>
      </c>
      <c r="C93" s="1" t="str">
        <f t="shared" ref="C93" si="23">TEXT(D93,"tttt")</f>
        <v>Freitag</v>
      </c>
      <c r="D93" s="9">
        <v>44624</v>
      </c>
      <c r="E93" s="39" t="s">
        <v>85</v>
      </c>
      <c r="F93" s="1" t="s">
        <v>103</v>
      </c>
      <c r="J93" s="1" t="s">
        <v>7</v>
      </c>
      <c r="K93" s="55"/>
      <c r="L93" s="61"/>
      <c r="M93" s="61">
        <v>-0.5</v>
      </c>
      <c r="N93" s="61"/>
      <c r="O93" s="24"/>
      <c r="P93" s="22">
        <v>1</v>
      </c>
      <c r="Q93" s="25"/>
      <c r="R93" s="34"/>
      <c r="S93" s="28">
        <v>1</v>
      </c>
      <c r="V93" s="1" t="s">
        <v>90</v>
      </c>
      <c r="W93" s="55">
        <v>30</v>
      </c>
      <c r="X93" s="46">
        <v>38</v>
      </c>
      <c r="Y93" s="40"/>
      <c r="Z93" s="71">
        <v>59</v>
      </c>
      <c r="AA93" s="56"/>
      <c r="AB93" s="74"/>
      <c r="AC93" s="7" t="s">
        <v>8</v>
      </c>
    </row>
    <row r="94" spans="2:30" x14ac:dyDescent="0.25">
      <c r="B94" s="1" t="str">
        <f t="shared" si="14"/>
        <v>März</v>
      </c>
      <c r="C94" s="1" t="str">
        <f t="shared" si="15"/>
        <v>Freitag</v>
      </c>
      <c r="D94" s="9">
        <v>44624</v>
      </c>
      <c r="E94" s="39" t="s">
        <v>85</v>
      </c>
      <c r="F94" s="1" t="s">
        <v>17</v>
      </c>
      <c r="J94" s="1" t="s">
        <v>7</v>
      </c>
      <c r="K94" s="55"/>
      <c r="L94" s="61"/>
      <c r="M94" s="61">
        <v>-0.5</v>
      </c>
      <c r="N94" s="61"/>
      <c r="O94" s="24"/>
      <c r="P94" s="22">
        <v>1</v>
      </c>
      <c r="Q94" s="25"/>
      <c r="R94" s="34"/>
      <c r="S94" s="28">
        <v>1</v>
      </c>
      <c r="V94" s="1" t="s">
        <v>105</v>
      </c>
      <c r="W94" s="55">
        <v>30</v>
      </c>
      <c r="X94" s="46">
        <v>56</v>
      </c>
      <c r="Y94" s="40"/>
      <c r="Z94" s="71">
        <v>33</v>
      </c>
      <c r="AA94" s="56"/>
      <c r="AB94" s="74"/>
      <c r="AC94" s="7" t="s">
        <v>8</v>
      </c>
    </row>
    <row r="95" spans="2:30" x14ac:dyDescent="0.25">
      <c r="B95" s="1" t="str">
        <f t="shared" ref="B95:B101" si="24">TEXT(D95,"MMMM")</f>
        <v>März</v>
      </c>
      <c r="C95" s="1" t="str">
        <f t="shared" ref="C95:C101" si="25">TEXT(D95,"tttt")</f>
        <v>Freitag</v>
      </c>
      <c r="D95" s="9">
        <v>44624</v>
      </c>
      <c r="E95" s="39" t="s">
        <v>85</v>
      </c>
      <c r="F95" s="1" t="s">
        <v>104</v>
      </c>
      <c r="J95" s="1" t="s">
        <v>7</v>
      </c>
      <c r="K95" s="55"/>
      <c r="L95" s="61"/>
      <c r="M95" s="61">
        <v>-0.5</v>
      </c>
      <c r="N95" s="61"/>
      <c r="O95" s="24"/>
      <c r="P95" s="22"/>
      <c r="Q95" s="25">
        <v>1</v>
      </c>
      <c r="R95" s="34"/>
      <c r="S95" s="28">
        <v>1</v>
      </c>
      <c r="V95" s="1" t="s">
        <v>306</v>
      </c>
      <c r="W95" s="55">
        <v>-200</v>
      </c>
      <c r="X95" s="46">
        <v>31</v>
      </c>
      <c r="Y95" s="40"/>
      <c r="Z95" s="71">
        <v>0</v>
      </c>
      <c r="AA95" s="56"/>
      <c r="AB95" s="74"/>
      <c r="AC95" s="7" t="s">
        <v>8</v>
      </c>
    </row>
    <row r="96" spans="2:30" x14ac:dyDescent="0.25">
      <c r="B96" s="1" t="str">
        <f t="shared" si="24"/>
        <v>März</v>
      </c>
      <c r="C96" s="1" t="str">
        <f t="shared" si="25"/>
        <v>Freitag</v>
      </c>
      <c r="D96" s="9">
        <v>44624</v>
      </c>
      <c r="E96" s="39" t="s">
        <v>85</v>
      </c>
      <c r="F96" s="1" t="s">
        <v>26</v>
      </c>
      <c r="J96" s="1" t="s">
        <v>7</v>
      </c>
      <c r="K96" s="55"/>
      <c r="L96" s="61"/>
      <c r="M96" s="61">
        <v>-0.5</v>
      </c>
      <c r="N96" s="61"/>
      <c r="O96" s="24">
        <v>1</v>
      </c>
      <c r="P96" s="22">
        <v>1</v>
      </c>
      <c r="Q96" s="25"/>
      <c r="R96" s="34"/>
      <c r="S96" s="28"/>
      <c r="V96" s="1" t="s">
        <v>107</v>
      </c>
      <c r="W96" s="55">
        <v>95</v>
      </c>
      <c r="X96" s="46">
        <v>102</v>
      </c>
      <c r="Y96" s="40"/>
      <c r="Z96" s="71">
        <v>68</v>
      </c>
      <c r="AA96" s="56"/>
      <c r="AB96" s="74"/>
      <c r="AC96" s="7" t="s">
        <v>8</v>
      </c>
    </row>
    <row r="97" spans="2:30" x14ac:dyDescent="0.25">
      <c r="B97" s="1" t="str">
        <f t="shared" si="24"/>
        <v>März</v>
      </c>
      <c r="C97" s="1" t="str">
        <f t="shared" si="25"/>
        <v>Freitag</v>
      </c>
      <c r="D97" s="9">
        <v>44624</v>
      </c>
      <c r="E97" s="39" t="s">
        <v>85</v>
      </c>
      <c r="F97" s="1" t="s">
        <v>115</v>
      </c>
      <c r="J97" s="1" t="s">
        <v>7</v>
      </c>
      <c r="K97" s="55"/>
      <c r="L97" s="61"/>
      <c r="M97" s="61">
        <v>-0.5</v>
      </c>
      <c r="N97" s="61"/>
      <c r="O97" s="24">
        <v>1</v>
      </c>
      <c r="P97" s="22"/>
      <c r="Q97" s="25"/>
      <c r="R97" s="34"/>
      <c r="S97" s="28"/>
      <c r="U97" s="1" t="s">
        <v>129</v>
      </c>
      <c r="V97" s="1" t="s">
        <v>107</v>
      </c>
      <c r="W97" s="55">
        <v>95</v>
      </c>
      <c r="X97" s="46">
        <v>171</v>
      </c>
      <c r="Y97" s="40"/>
      <c r="Z97" s="71">
        <v>9</v>
      </c>
      <c r="AA97" s="56"/>
      <c r="AB97" s="74"/>
      <c r="AC97" s="7" t="s">
        <v>8</v>
      </c>
    </row>
    <row r="98" spans="2:30" x14ac:dyDescent="0.25">
      <c r="B98" s="1" t="str">
        <f t="shared" si="24"/>
        <v>März</v>
      </c>
      <c r="C98" s="1" t="str">
        <f t="shared" si="25"/>
        <v>Montag</v>
      </c>
      <c r="D98" s="9">
        <v>44627</v>
      </c>
      <c r="E98" s="39" t="s">
        <v>85</v>
      </c>
      <c r="F98" s="1" t="s">
        <v>110</v>
      </c>
      <c r="J98" s="1" t="s">
        <v>1</v>
      </c>
      <c r="K98" s="55"/>
      <c r="L98" s="70"/>
      <c r="M98" s="61">
        <v>-0.75</v>
      </c>
      <c r="N98" s="61"/>
      <c r="O98" s="24">
        <v>1</v>
      </c>
      <c r="P98" s="22">
        <v>1</v>
      </c>
      <c r="Q98" s="25"/>
      <c r="R98" s="34"/>
      <c r="S98" s="28"/>
      <c r="U98" s="1" t="s">
        <v>355</v>
      </c>
      <c r="V98" s="1" t="s">
        <v>109</v>
      </c>
      <c r="W98" s="55">
        <v>95</v>
      </c>
      <c r="X98" s="46">
        <v>300</v>
      </c>
      <c r="Y98" s="40"/>
      <c r="Z98" s="71">
        <v>36</v>
      </c>
      <c r="AA98" s="56"/>
      <c r="AB98" s="74"/>
      <c r="AD98" s="1" t="s">
        <v>108</v>
      </c>
    </row>
    <row r="99" spans="2:30" x14ac:dyDescent="0.25">
      <c r="B99" s="1" t="str">
        <f t="shared" si="24"/>
        <v>März</v>
      </c>
      <c r="C99" s="1" t="str">
        <f t="shared" si="25"/>
        <v>Montag</v>
      </c>
      <c r="D99" s="9">
        <v>44627</v>
      </c>
      <c r="E99" s="39" t="s">
        <v>85</v>
      </c>
      <c r="F99" s="1" t="s">
        <v>26</v>
      </c>
      <c r="J99" s="1" t="s">
        <v>1</v>
      </c>
      <c r="K99" s="55"/>
      <c r="L99" s="70"/>
      <c r="M99" s="61">
        <v>-0.75</v>
      </c>
      <c r="N99" s="61"/>
      <c r="O99" s="24"/>
      <c r="P99" s="22"/>
      <c r="Q99" s="25"/>
      <c r="R99" s="34"/>
      <c r="S99" s="28">
        <v>2</v>
      </c>
      <c r="U99" s="1" t="s">
        <v>127</v>
      </c>
      <c r="V99" s="1" t="s">
        <v>111</v>
      </c>
      <c r="W99" s="55">
        <v>0</v>
      </c>
      <c r="X99" s="46">
        <v>0</v>
      </c>
      <c r="Y99" s="40"/>
      <c r="Z99" s="71">
        <v>80</v>
      </c>
      <c r="AA99" s="56"/>
      <c r="AB99" s="74"/>
      <c r="AD99" s="1" t="s">
        <v>108</v>
      </c>
    </row>
    <row r="100" spans="2:30" x14ac:dyDescent="0.25">
      <c r="B100" s="1" t="str">
        <f t="shared" si="24"/>
        <v>März</v>
      </c>
      <c r="C100" s="1" t="str">
        <f t="shared" si="25"/>
        <v>Montag</v>
      </c>
      <c r="D100" s="9">
        <v>44627</v>
      </c>
      <c r="E100" s="39" t="s">
        <v>85</v>
      </c>
      <c r="F100" s="1" t="s">
        <v>115</v>
      </c>
      <c r="J100" s="1" t="s">
        <v>1</v>
      </c>
      <c r="K100" s="55"/>
      <c r="L100" s="70"/>
      <c r="M100" s="61">
        <v>-0.75</v>
      </c>
      <c r="N100" s="61"/>
      <c r="O100" s="24">
        <v>1</v>
      </c>
      <c r="P100" s="22"/>
      <c r="Q100" s="25"/>
      <c r="R100" s="34"/>
      <c r="S100" s="28"/>
      <c r="U100" s="1" t="s">
        <v>356</v>
      </c>
      <c r="V100" s="1" t="s">
        <v>69</v>
      </c>
      <c r="W100" s="55">
        <v>95</v>
      </c>
      <c r="X100" s="46">
        <v>217</v>
      </c>
      <c r="Y100" s="40"/>
      <c r="Z100" s="71">
        <v>15</v>
      </c>
      <c r="AA100" s="56"/>
      <c r="AB100" s="74"/>
      <c r="AD100" s="1" t="s">
        <v>108</v>
      </c>
    </row>
    <row r="101" spans="2:30" x14ac:dyDescent="0.25">
      <c r="B101" s="1" t="str">
        <f t="shared" si="24"/>
        <v>März</v>
      </c>
      <c r="C101" s="1" t="str">
        <f t="shared" si="25"/>
        <v>Montag</v>
      </c>
      <c r="D101" s="9">
        <v>44627</v>
      </c>
      <c r="E101" s="39" t="s">
        <v>85</v>
      </c>
      <c r="F101" s="1" t="s">
        <v>113</v>
      </c>
      <c r="J101" s="1" t="s">
        <v>1</v>
      </c>
      <c r="K101" s="55"/>
      <c r="L101" s="70"/>
      <c r="M101" s="61">
        <v>-0.75</v>
      </c>
      <c r="N101" s="61"/>
      <c r="O101" s="24">
        <v>1</v>
      </c>
      <c r="P101" s="22">
        <v>1</v>
      </c>
      <c r="Q101" s="25"/>
      <c r="R101" s="34"/>
      <c r="S101" s="28"/>
      <c r="U101" s="1" t="s">
        <v>127</v>
      </c>
      <c r="V101" s="1" t="s">
        <v>69</v>
      </c>
      <c r="W101" s="55">
        <v>95</v>
      </c>
      <c r="X101" s="46">
        <v>74</v>
      </c>
      <c r="Y101" s="40"/>
      <c r="Z101" s="71">
        <v>3</v>
      </c>
      <c r="AA101" s="56"/>
      <c r="AB101" s="74"/>
      <c r="AD101" s="1" t="s">
        <v>108</v>
      </c>
    </row>
    <row r="102" spans="2:30" x14ac:dyDescent="0.25">
      <c r="B102" s="1" t="str">
        <f t="shared" ref="B102:B103" si="26">TEXT(D102,"MMMM")</f>
        <v>März</v>
      </c>
      <c r="C102" s="1" t="str">
        <f t="shared" ref="C102:C103" si="27">TEXT(D102,"tttt")</f>
        <v>Montag</v>
      </c>
      <c r="D102" s="9">
        <v>44627</v>
      </c>
      <c r="E102" s="39" t="s">
        <v>85</v>
      </c>
      <c r="F102" s="1" t="s">
        <v>17</v>
      </c>
      <c r="J102" s="1" t="s">
        <v>1</v>
      </c>
      <c r="K102" s="55"/>
      <c r="L102" s="70"/>
      <c r="M102" s="61">
        <v>-0.75</v>
      </c>
      <c r="N102" s="61"/>
      <c r="O102" s="24">
        <v>1</v>
      </c>
      <c r="P102" s="22">
        <v>1</v>
      </c>
      <c r="Q102" s="25"/>
      <c r="R102" s="34"/>
      <c r="S102" s="28"/>
      <c r="U102" s="1" t="s">
        <v>127</v>
      </c>
      <c r="V102" s="1" t="s">
        <v>116</v>
      </c>
      <c r="W102" s="55">
        <v>95</v>
      </c>
      <c r="X102" s="46">
        <v>437</v>
      </c>
      <c r="Y102" s="40"/>
      <c r="Z102" s="71">
        <v>33</v>
      </c>
      <c r="AA102" s="56"/>
      <c r="AB102" s="74"/>
      <c r="AD102" s="1" t="s">
        <v>108</v>
      </c>
    </row>
    <row r="103" spans="2:30" x14ac:dyDescent="0.25">
      <c r="B103" s="1" t="str">
        <f t="shared" si="26"/>
        <v>März</v>
      </c>
      <c r="C103" s="1" t="str">
        <f t="shared" si="27"/>
        <v>Montag</v>
      </c>
      <c r="D103" s="9">
        <v>44627</v>
      </c>
      <c r="E103" s="39" t="s">
        <v>85</v>
      </c>
      <c r="F103" s="1" t="s">
        <v>15</v>
      </c>
      <c r="J103" s="1" t="s">
        <v>1</v>
      </c>
      <c r="K103" s="55"/>
      <c r="L103" s="70"/>
      <c r="M103" s="61">
        <v>-0.75</v>
      </c>
      <c r="N103" s="61"/>
      <c r="O103" s="24">
        <v>1</v>
      </c>
      <c r="P103" s="22">
        <v>1</v>
      </c>
      <c r="Q103" s="25"/>
      <c r="R103" s="34"/>
      <c r="S103" s="28"/>
      <c r="U103" s="1" t="s">
        <v>127</v>
      </c>
      <c r="V103" s="1" t="s">
        <v>116</v>
      </c>
      <c r="W103" s="55">
        <v>95</v>
      </c>
      <c r="X103" s="46">
        <v>350</v>
      </c>
      <c r="Y103" s="40"/>
      <c r="Z103" s="71">
        <v>12</v>
      </c>
      <c r="AA103" s="56"/>
      <c r="AB103" s="74"/>
      <c r="AD103" s="1" t="s">
        <v>108</v>
      </c>
    </row>
    <row r="104" spans="2:30" x14ac:dyDescent="0.25">
      <c r="B104" s="1" t="str">
        <f t="shared" ref="B104:B106" si="28">TEXT(D104,"MMMM")</f>
        <v>März</v>
      </c>
      <c r="C104" s="1" t="str">
        <f t="shared" ref="C104:C106" si="29">TEXT(D104,"tttt")</f>
        <v>Dienstag</v>
      </c>
      <c r="D104" s="9">
        <v>44628</v>
      </c>
      <c r="E104" s="39" t="s">
        <v>85</v>
      </c>
      <c r="F104" s="1" t="s">
        <v>24</v>
      </c>
      <c r="J104" s="1" t="s">
        <v>1</v>
      </c>
      <c r="K104" s="55"/>
      <c r="L104" s="70"/>
      <c r="M104" s="61">
        <v>-0.69</v>
      </c>
      <c r="N104" s="61"/>
      <c r="O104" s="24">
        <v>1</v>
      </c>
      <c r="P104" s="22">
        <v>1</v>
      </c>
      <c r="Q104" s="25"/>
      <c r="R104" s="34"/>
      <c r="S104" s="28"/>
      <c r="V104" s="1" t="s">
        <v>272</v>
      </c>
      <c r="W104" s="55">
        <v>95</v>
      </c>
      <c r="X104" s="46">
        <v>69</v>
      </c>
      <c r="Y104" s="40"/>
      <c r="Z104" s="71">
        <v>28</v>
      </c>
      <c r="AA104" s="56"/>
      <c r="AB104" s="74"/>
    </row>
    <row r="105" spans="2:30" x14ac:dyDescent="0.25">
      <c r="B105" s="1" t="str">
        <f t="shared" si="28"/>
        <v>März</v>
      </c>
      <c r="C105" s="1" t="str">
        <f t="shared" si="29"/>
        <v>Dienstag</v>
      </c>
      <c r="D105" s="9">
        <v>44628</v>
      </c>
      <c r="E105" s="39" t="s">
        <v>85</v>
      </c>
      <c r="F105" s="1" t="s">
        <v>117</v>
      </c>
      <c r="J105" s="1" t="s">
        <v>1</v>
      </c>
      <c r="K105" s="55"/>
      <c r="L105" s="70"/>
      <c r="M105" s="61">
        <v>-0.69</v>
      </c>
      <c r="N105" s="61"/>
      <c r="O105" s="24"/>
      <c r="P105" s="22"/>
      <c r="Q105" s="25">
        <v>1</v>
      </c>
      <c r="R105" s="34"/>
      <c r="S105" s="28"/>
      <c r="U105" s="1" t="s">
        <v>132</v>
      </c>
      <c r="V105" s="1" t="s">
        <v>331</v>
      </c>
      <c r="W105" s="55">
        <v>-200</v>
      </c>
      <c r="X105" s="46">
        <v>170</v>
      </c>
      <c r="Y105" s="40"/>
      <c r="Z105" s="71">
        <v>240</v>
      </c>
      <c r="AA105" s="56"/>
      <c r="AB105" s="74"/>
    </row>
    <row r="106" spans="2:30" x14ac:dyDescent="0.25">
      <c r="B106" s="1" t="str">
        <f t="shared" si="28"/>
        <v>März</v>
      </c>
      <c r="C106" s="1" t="str">
        <f t="shared" si="29"/>
        <v>Dienstag</v>
      </c>
      <c r="D106" s="9">
        <v>44628</v>
      </c>
      <c r="E106" s="39" t="s">
        <v>85</v>
      </c>
      <c r="F106" s="1" t="s">
        <v>118</v>
      </c>
      <c r="I106" s="1" t="s">
        <v>47</v>
      </c>
      <c r="J106" s="1" t="s">
        <v>1</v>
      </c>
      <c r="K106" s="55"/>
      <c r="L106" s="70"/>
      <c r="M106" s="61">
        <v>-0.69</v>
      </c>
      <c r="N106" s="61"/>
      <c r="O106" s="24"/>
      <c r="P106" s="22"/>
      <c r="Q106" s="25">
        <v>1</v>
      </c>
      <c r="R106" s="34"/>
      <c r="S106" s="28"/>
      <c r="U106" s="1" t="s">
        <v>120</v>
      </c>
      <c r="V106" s="1" t="s">
        <v>332</v>
      </c>
      <c r="W106" s="55">
        <v>-200</v>
      </c>
      <c r="X106" s="46">
        <v>0</v>
      </c>
      <c r="Y106" s="40"/>
      <c r="Z106" s="71">
        <v>160</v>
      </c>
      <c r="AA106" s="56"/>
      <c r="AB106" s="74"/>
    </row>
    <row r="107" spans="2:30" x14ac:dyDescent="0.25">
      <c r="B107" s="1" t="str">
        <f t="shared" ref="B107:B108" si="30">TEXT(D107,"MMMM")</f>
        <v>März</v>
      </c>
      <c r="C107" s="1" t="str">
        <f t="shared" ref="C107:C108" si="31">TEXT(D107,"tttt")</f>
        <v>Dienstag</v>
      </c>
      <c r="D107" s="9">
        <v>44628</v>
      </c>
      <c r="E107" s="39" t="s">
        <v>85</v>
      </c>
      <c r="F107" s="1" t="s">
        <v>119</v>
      </c>
      <c r="I107" s="1" t="s">
        <v>47</v>
      </c>
      <c r="J107" s="1" t="s">
        <v>1</v>
      </c>
      <c r="K107" s="55"/>
      <c r="L107" s="70"/>
      <c r="M107" s="61">
        <v>-0.69</v>
      </c>
      <c r="N107" s="61"/>
      <c r="O107" s="24">
        <v>1</v>
      </c>
      <c r="P107" s="22">
        <v>1</v>
      </c>
      <c r="Q107" s="25"/>
      <c r="R107" s="34"/>
      <c r="S107" s="28"/>
      <c r="V107" s="1" t="s">
        <v>69</v>
      </c>
      <c r="W107" s="55">
        <v>95</v>
      </c>
      <c r="X107" s="46">
        <v>130</v>
      </c>
      <c r="Y107" s="40"/>
      <c r="Z107" s="71">
        <v>85</v>
      </c>
      <c r="AA107" s="56"/>
      <c r="AB107" s="74"/>
    </row>
    <row r="108" spans="2:30" x14ac:dyDescent="0.25">
      <c r="B108" s="1" t="str">
        <f t="shared" si="30"/>
        <v>März</v>
      </c>
      <c r="C108" s="1" t="str">
        <f t="shared" si="31"/>
        <v>Dienstag</v>
      </c>
      <c r="D108" s="9">
        <v>44628</v>
      </c>
      <c r="E108" s="39" t="s">
        <v>85</v>
      </c>
      <c r="F108" s="1" t="s">
        <v>17</v>
      </c>
      <c r="J108" s="1" t="s">
        <v>1</v>
      </c>
      <c r="K108" s="55"/>
      <c r="L108" s="70"/>
      <c r="M108" s="61">
        <v>-0.69</v>
      </c>
      <c r="N108" s="61"/>
      <c r="O108" s="24"/>
      <c r="P108" s="22">
        <v>1</v>
      </c>
      <c r="Q108" s="25"/>
      <c r="R108" s="34"/>
      <c r="S108" s="28">
        <v>1</v>
      </c>
      <c r="V108" s="1" t="s">
        <v>121</v>
      </c>
      <c r="W108" s="55">
        <v>95</v>
      </c>
      <c r="X108" s="46">
        <v>110</v>
      </c>
      <c r="Y108" s="40"/>
      <c r="Z108" s="71">
        <v>57</v>
      </c>
      <c r="AA108" s="56"/>
      <c r="AB108" s="74"/>
    </row>
    <row r="109" spans="2:30" x14ac:dyDescent="0.25">
      <c r="B109" s="1" t="str">
        <f>TEXT(D109,"MMMM")</f>
        <v>März</v>
      </c>
      <c r="C109" s="1" t="str">
        <f>TEXT(D109,"tttt")</f>
        <v>Dienstag</v>
      </c>
      <c r="D109" s="9">
        <v>44628</v>
      </c>
      <c r="E109" s="39" t="s">
        <v>85</v>
      </c>
      <c r="F109" s="1" t="s">
        <v>104</v>
      </c>
      <c r="J109" s="1" t="s">
        <v>1</v>
      </c>
      <c r="K109" s="55"/>
      <c r="L109" s="70"/>
      <c r="M109" s="61">
        <v>-0.69</v>
      </c>
      <c r="N109" s="61"/>
      <c r="O109" s="24">
        <v>1</v>
      </c>
      <c r="P109" s="22">
        <v>1</v>
      </c>
      <c r="Q109" s="25"/>
      <c r="R109" s="34"/>
      <c r="S109" s="28"/>
      <c r="V109" s="1" t="s">
        <v>121</v>
      </c>
      <c r="W109" s="55">
        <v>95</v>
      </c>
      <c r="X109" s="46">
        <v>89</v>
      </c>
      <c r="Y109" s="40"/>
      <c r="Z109" s="71">
        <v>10</v>
      </c>
      <c r="AA109" s="56"/>
      <c r="AB109" s="74"/>
    </row>
    <row r="110" spans="2:30" x14ac:dyDescent="0.25">
      <c r="B110" s="1" t="str">
        <f>TEXT(D110,"MMMM")</f>
        <v>März</v>
      </c>
      <c r="C110" s="1" t="str">
        <f>TEXT(D110,"tttt")</f>
        <v>Mittwoch</v>
      </c>
      <c r="D110" s="9">
        <v>44629</v>
      </c>
      <c r="E110" s="39" t="s">
        <v>85</v>
      </c>
      <c r="F110" s="1" t="s">
        <v>124</v>
      </c>
      <c r="J110" s="1" t="s">
        <v>7</v>
      </c>
      <c r="K110" s="55"/>
      <c r="L110" s="70"/>
      <c r="M110" s="61">
        <v>0.76</v>
      </c>
      <c r="N110" s="61"/>
      <c r="O110" s="24">
        <v>1</v>
      </c>
      <c r="P110" s="22">
        <v>1</v>
      </c>
      <c r="Q110" s="25"/>
      <c r="R110" s="34"/>
      <c r="S110" s="28"/>
      <c r="U110" s="1" t="s">
        <v>349</v>
      </c>
      <c r="V110" s="1" t="s">
        <v>122</v>
      </c>
      <c r="W110" s="55">
        <v>110</v>
      </c>
      <c r="X110" s="46">
        <v>356</v>
      </c>
      <c r="Y110" s="40"/>
      <c r="Z110" s="71">
        <v>0</v>
      </c>
      <c r="AA110" s="56"/>
      <c r="AB110" s="74"/>
    </row>
    <row r="111" spans="2:30" x14ac:dyDescent="0.25">
      <c r="B111" s="1" t="str">
        <f t="shared" ref="B111:B113" si="32">TEXT(D111,"MMMM")</f>
        <v>März</v>
      </c>
      <c r="C111" s="1" t="str">
        <f t="shared" ref="C111:C113" si="33">TEXT(D111,"tttt")</f>
        <v>Mittwoch</v>
      </c>
      <c r="D111" s="9">
        <v>44629</v>
      </c>
      <c r="E111" s="39" t="s">
        <v>85</v>
      </c>
      <c r="F111" s="1" t="s">
        <v>75</v>
      </c>
      <c r="J111" s="1" t="s">
        <v>1</v>
      </c>
      <c r="K111" s="55"/>
      <c r="L111" s="70"/>
      <c r="M111" s="61">
        <v>0.76</v>
      </c>
      <c r="N111" s="61"/>
      <c r="O111" s="24">
        <v>1</v>
      </c>
      <c r="P111" s="22"/>
      <c r="Q111" s="25"/>
      <c r="R111" s="34"/>
      <c r="S111" s="28">
        <v>1</v>
      </c>
      <c r="U111" s="1" t="s">
        <v>350</v>
      </c>
      <c r="V111" s="1" t="s">
        <v>273</v>
      </c>
      <c r="W111" s="55">
        <v>30</v>
      </c>
      <c r="X111" s="46">
        <v>112</v>
      </c>
      <c r="Y111" s="40"/>
      <c r="Z111" s="71">
        <v>124</v>
      </c>
      <c r="AA111" s="56"/>
      <c r="AB111" s="74"/>
    </row>
    <row r="112" spans="2:30" x14ac:dyDescent="0.25">
      <c r="B112" s="1" t="str">
        <f t="shared" si="32"/>
        <v>März</v>
      </c>
      <c r="C112" s="1" t="str">
        <f t="shared" si="33"/>
        <v>Mittwoch</v>
      </c>
      <c r="D112" s="9">
        <v>44629</v>
      </c>
      <c r="E112" s="39" t="s">
        <v>85</v>
      </c>
      <c r="F112" s="1" t="s">
        <v>26</v>
      </c>
      <c r="J112" s="1" t="s">
        <v>1</v>
      </c>
      <c r="K112" s="55"/>
      <c r="L112" s="70"/>
      <c r="M112" s="61">
        <v>0.76</v>
      </c>
      <c r="N112" s="61"/>
      <c r="O112" s="24"/>
      <c r="P112" s="22">
        <v>1</v>
      </c>
      <c r="Q112" s="25"/>
      <c r="R112" s="34"/>
      <c r="S112" s="28">
        <v>1</v>
      </c>
      <c r="U112" s="1" t="s">
        <v>348</v>
      </c>
      <c r="V112" s="1" t="s">
        <v>38</v>
      </c>
      <c r="W112" s="55">
        <v>30</v>
      </c>
      <c r="X112" s="46">
        <v>0</v>
      </c>
      <c r="Y112" s="40"/>
      <c r="Z112" s="71">
        <v>0</v>
      </c>
      <c r="AA112" s="56"/>
      <c r="AB112" s="74"/>
    </row>
    <row r="113" spans="1:29" x14ac:dyDescent="0.25">
      <c r="B113" s="1" t="str">
        <f t="shared" si="32"/>
        <v>März</v>
      </c>
      <c r="C113" s="1" t="str">
        <f t="shared" si="33"/>
        <v>Mittwoch</v>
      </c>
      <c r="D113" s="9">
        <v>44629</v>
      </c>
      <c r="E113" s="39" t="s">
        <v>85</v>
      </c>
      <c r="F113" s="1" t="s">
        <v>128</v>
      </c>
      <c r="J113" s="1" t="s">
        <v>1</v>
      </c>
      <c r="K113" s="55"/>
      <c r="L113" s="70"/>
      <c r="M113" s="61">
        <v>0.76</v>
      </c>
      <c r="N113" s="61"/>
      <c r="O113" s="24">
        <v>1</v>
      </c>
      <c r="P113" s="22"/>
      <c r="Q113" s="25"/>
      <c r="R113" s="34"/>
      <c r="S113" s="28"/>
      <c r="U113" s="1" t="s">
        <v>351</v>
      </c>
      <c r="V113" s="1" t="s">
        <v>274</v>
      </c>
      <c r="W113" s="55">
        <v>95</v>
      </c>
      <c r="X113" s="46">
        <v>100</v>
      </c>
      <c r="Y113" s="40"/>
      <c r="Z113" s="71">
        <v>25</v>
      </c>
      <c r="AA113" s="56"/>
      <c r="AB113" s="74"/>
    </row>
    <row r="114" spans="1:29" x14ac:dyDescent="0.25">
      <c r="B114" s="1" t="str">
        <f t="shared" ref="B114:B116" si="34">TEXT(D114,"MMMM")</f>
        <v>März</v>
      </c>
      <c r="C114" s="1" t="str">
        <f t="shared" ref="C114:C116" si="35">TEXT(D114,"tttt")</f>
        <v>Mittwoch</v>
      </c>
      <c r="D114" s="9">
        <v>44629</v>
      </c>
      <c r="E114" s="39" t="s">
        <v>85</v>
      </c>
      <c r="F114" s="1" t="s">
        <v>130</v>
      </c>
      <c r="J114" s="1" t="s">
        <v>1</v>
      </c>
      <c r="K114" s="55"/>
      <c r="L114" s="70"/>
      <c r="M114" s="61">
        <v>0.76</v>
      </c>
      <c r="N114" s="61"/>
      <c r="O114" s="24"/>
      <c r="P114" s="22"/>
      <c r="Q114" s="25">
        <v>2</v>
      </c>
      <c r="R114" s="34"/>
      <c r="S114" s="28"/>
      <c r="U114" s="1" t="s">
        <v>348</v>
      </c>
      <c r="V114" s="1" t="s">
        <v>76</v>
      </c>
      <c r="W114" s="55">
        <v>-200</v>
      </c>
      <c r="X114" s="46">
        <v>0</v>
      </c>
      <c r="Y114" s="40"/>
      <c r="Z114" s="71">
        <v>325</v>
      </c>
      <c r="AA114" s="56"/>
      <c r="AB114" s="74"/>
    </row>
    <row r="115" spans="1:29" x14ac:dyDescent="0.25">
      <c r="B115" s="1" t="str">
        <f>TEXT(D115,"MMMM")</f>
        <v>März</v>
      </c>
      <c r="C115" s="1" t="str">
        <f>TEXT(D115,"tttt")</f>
        <v>Donnerstag</v>
      </c>
      <c r="D115" s="9">
        <v>44630</v>
      </c>
      <c r="E115" s="39" t="s">
        <v>85</v>
      </c>
      <c r="F115" s="1" t="s">
        <v>133</v>
      </c>
      <c r="J115" s="1" t="s">
        <v>7</v>
      </c>
      <c r="K115" s="55"/>
      <c r="L115" s="70"/>
      <c r="M115" s="61">
        <v>-0.21</v>
      </c>
      <c r="N115" s="61"/>
      <c r="O115" s="24">
        <v>1</v>
      </c>
      <c r="P115" s="22">
        <v>1</v>
      </c>
      <c r="Q115" s="25"/>
      <c r="R115" s="34"/>
      <c r="S115" s="28"/>
      <c r="U115" s="1" t="s">
        <v>348</v>
      </c>
      <c r="V115" s="1" t="s">
        <v>274</v>
      </c>
      <c r="W115" s="55">
        <v>95</v>
      </c>
      <c r="X115" s="46">
        <v>440</v>
      </c>
      <c r="Y115" s="40"/>
      <c r="Z115" s="71">
        <v>68</v>
      </c>
      <c r="AA115" s="56"/>
      <c r="AB115" s="74"/>
      <c r="AC115" s="7" t="s">
        <v>30</v>
      </c>
    </row>
    <row r="116" spans="1:29" x14ac:dyDescent="0.25">
      <c r="B116" s="1" t="str">
        <f t="shared" si="34"/>
        <v>März</v>
      </c>
      <c r="C116" s="1" t="str">
        <f t="shared" si="35"/>
        <v>Donnerstag</v>
      </c>
      <c r="D116" s="9">
        <v>44630</v>
      </c>
      <c r="E116" s="39" t="s">
        <v>85</v>
      </c>
      <c r="F116" s="1" t="s">
        <v>131</v>
      </c>
      <c r="I116" s="1" t="s">
        <v>47</v>
      </c>
      <c r="J116" s="1" t="s">
        <v>7</v>
      </c>
      <c r="K116" s="55"/>
      <c r="L116" s="70"/>
      <c r="M116" s="61">
        <v>-0.21</v>
      </c>
      <c r="N116" s="61"/>
      <c r="O116" s="24">
        <v>1</v>
      </c>
      <c r="P116" s="22">
        <v>1</v>
      </c>
      <c r="Q116" s="25"/>
      <c r="R116" s="34"/>
      <c r="S116" s="28"/>
      <c r="U116" s="1" t="s">
        <v>348</v>
      </c>
      <c r="V116" s="1" t="s">
        <v>274</v>
      </c>
      <c r="W116" s="55">
        <v>95</v>
      </c>
      <c r="X116" s="46">
        <v>139</v>
      </c>
      <c r="Y116" s="40"/>
      <c r="Z116" s="71">
        <v>73</v>
      </c>
      <c r="AA116" s="56"/>
      <c r="AB116" s="74"/>
      <c r="AC116" s="7" t="s">
        <v>30</v>
      </c>
    </row>
    <row r="117" spans="1:29" x14ac:dyDescent="0.25">
      <c r="B117" s="1" t="str">
        <f t="shared" ref="B117:B118" si="36">TEXT(D117,"MMMM")</f>
        <v>März</v>
      </c>
      <c r="C117" s="1" t="str">
        <f t="shared" ref="C117:C118" si="37">TEXT(D117,"tttt")</f>
        <v>Donnerstag</v>
      </c>
      <c r="D117" s="9">
        <v>44630</v>
      </c>
      <c r="E117" s="39" t="s">
        <v>85</v>
      </c>
      <c r="F117" s="1" t="s">
        <v>135</v>
      </c>
      <c r="I117" s="1" t="s">
        <v>47</v>
      </c>
      <c r="J117" s="1" t="s">
        <v>7</v>
      </c>
      <c r="K117" s="55"/>
      <c r="L117" s="70"/>
      <c r="M117" s="61">
        <v>-0.21</v>
      </c>
      <c r="N117" s="61"/>
      <c r="O117" s="24">
        <v>1</v>
      </c>
      <c r="P117" s="22">
        <v>1</v>
      </c>
      <c r="Q117" s="25"/>
      <c r="R117" s="34"/>
      <c r="S117" s="28"/>
      <c r="U117" s="1" t="s">
        <v>352</v>
      </c>
      <c r="V117" s="1" t="s">
        <v>274</v>
      </c>
      <c r="W117" s="55">
        <v>95</v>
      </c>
      <c r="X117" s="46">
        <v>104</v>
      </c>
      <c r="Y117" s="40"/>
      <c r="Z117" s="71">
        <v>0</v>
      </c>
      <c r="AA117" s="56"/>
      <c r="AB117" s="74"/>
      <c r="AC117" s="7" t="s">
        <v>30</v>
      </c>
    </row>
    <row r="118" spans="1:29" x14ac:dyDescent="0.25">
      <c r="B118" s="1" t="str">
        <f t="shared" si="36"/>
        <v>März</v>
      </c>
      <c r="C118" s="1" t="str">
        <f t="shared" si="37"/>
        <v>Donnerstag</v>
      </c>
      <c r="D118" s="9">
        <v>44630</v>
      </c>
      <c r="E118" s="39" t="s">
        <v>85</v>
      </c>
      <c r="F118" s="1" t="s">
        <v>135</v>
      </c>
      <c r="I118" s="1" t="s">
        <v>12</v>
      </c>
      <c r="J118" s="1" t="s">
        <v>7</v>
      </c>
      <c r="K118" s="55"/>
      <c r="L118" s="70"/>
      <c r="M118" s="61">
        <v>-0.21</v>
      </c>
      <c r="N118" s="61"/>
      <c r="O118" s="24"/>
      <c r="P118" s="22"/>
      <c r="Q118" s="25">
        <v>2</v>
      </c>
      <c r="R118" s="34"/>
      <c r="S118" s="28"/>
      <c r="U118" s="1" t="s">
        <v>353</v>
      </c>
      <c r="V118" s="1" t="s">
        <v>76</v>
      </c>
      <c r="W118" s="55">
        <v>-200</v>
      </c>
      <c r="X118" s="46">
        <v>0</v>
      </c>
      <c r="Y118" s="40"/>
      <c r="Z118" s="71">
        <v>239</v>
      </c>
      <c r="AA118" s="56"/>
      <c r="AB118" s="74"/>
      <c r="AC118" s="7" t="s">
        <v>30</v>
      </c>
    </row>
    <row r="119" spans="1:29" x14ac:dyDescent="0.25">
      <c r="B119" s="1" t="str">
        <f t="shared" ref="B119:B120" si="38">TEXT(D119,"MMMM")</f>
        <v>März</v>
      </c>
      <c r="C119" s="1" t="str">
        <f t="shared" ref="C119:C120" si="39">TEXT(D119,"tttt")</f>
        <v>Donnerstag</v>
      </c>
      <c r="D119" s="9">
        <v>44630</v>
      </c>
      <c r="E119" s="39" t="s">
        <v>85</v>
      </c>
      <c r="F119" s="1" t="s">
        <v>15</v>
      </c>
      <c r="I119" s="1" t="s">
        <v>12</v>
      </c>
      <c r="J119" s="1" t="s">
        <v>7</v>
      </c>
      <c r="K119" s="55"/>
      <c r="L119" s="70"/>
      <c r="M119" s="61">
        <v>-0.21</v>
      </c>
      <c r="N119" s="61"/>
      <c r="O119" s="24"/>
      <c r="P119" s="22">
        <v>1</v>
      </c>
      <c r="Q119" s="25">
        <v>1</v>
      </c>
      <c r="R119" s="34"/>
      <c r="S119" s="28">
        <v>1</v>
      </c>
      <c r="U119" s="1" t="s">
        <v>354</v>
      </c>
      <c r="V119" s="1" t="s">
        <v>306</v>
      </c>
      <c r="W119" s="55">
        <v>-200</v>
      </c>
      <c r="X119" s="46">
        <v>58</v>
      </c>
      <c r="Y119" s="40"/>
      <c r="Z119" s="71">
        <v>171</v>
      </c>
      <c r="AA119" s="56"/>
      <c r="AB119" s="74"/>
      <c r="AC119" s="7" t="s">
        <v>30</v>
      </c>
    </row>
    <row r="120" spans="1:29" x14ac:dyDescent="0.25">
      <c r="B120" s="1" t="str">
        <f t="shared" si="38"/>
        <v>März</v>
      </c>
      <c r="C120" s="1" t="str">
        <f t="shared" si="39"/>
        <v>Freitag</v>
      </c>
      <c r="D120" s="9">
        <v>44631</v>
      </c>
      <c r="E120" s="39" t="s">
        <v>85</v>
      </c>
      <c r="F120" s="1" t="s">
        <v>25</v>
      </c>
      <c r="I120" s="1" t="s">
        <v>47</v>
      </c>
      <c r="J120" s="1" t="s">
        <v>1</v>
      </c>
      <c r="K120" s="55"/>
      <c r="L120" s="61"/>
      <c r="M120" s="61">
        <v>0.25</v>
      </c>
      <c r="N120" s="61"/>
      <c r="O120" s="24">
        <v>1</v>
      </c>
      <c r="P120" s="22"/>
      <c r="Q120" s="25"/>
      <c r="R120" s="34"/>
      <c r="S120" s="28">
        <v>1</v>
      </c>
      <c r="V120" s="1" t="s">
        <v>275</v>
      </c>
      <c r="W120" s="55">
        <v>30</v>
      </c>
      <c r="X120" s="46">
        <v>47</v>
      </c>
      <c r="Y120" s="40"/>
      <c r="Z120" s="71">
        <v>13</v>
      </c>
      <c r="AA120" s="56"/>
      <c r="AB120" s="74"/>
    </row>
    <row r="121" spans="1:29" x14ac:dyDescent="0.25">
      <c r="B121" s="1" t="str">
        <f t="shared" ref="B121" si="40">TEXT(D121,"MMMM")</f>
        <v>März</v>
      </c>
      <c r="C121" s="1" t="str">
        <f t="shared" ref="C121" si="41">TEXT(D121,"tttt")</f>
        <v>Freitag</v>
      </c>
      <c r="D121" s="9">
        <v>44631</v>
      </c>
      <c r="E121" s="39" t="s">
        <v>85</v>
      </c>
      <c r="F121" s="1" t="s">
        <v>25</v>
      </c>
      <c r="I121" s="1" t="s">
        <v>12</v>
      </c>
      <c r="J121" s="1" t="s">
        <v>1</v>
      </c>
      <c r="K121" s="55"/>
      <c r="L121" s="61"/>
      <c r="M121" s="61">
        <v>0.25</v>
      </c>
      <c r="N121" s="61"/>
      <c r="O121" s="24">
        <v>1</v>
      </c>
      <c r="P121" s="22"/>
      <c r="Q121" s="25"/>
      <c r="R121" s="34"/>
      <c r="S121" s="28">
        <v>1</v>
      </c>
      <c r="V121" s="1" t="s">
        <v>275</v>
      </c>
      <c r="W121" s="55">
        <v>30</v>
      </c>
      <c r="X121" s="46">
        <v>56</v>
      </c>
      <c r="Y121" s="40"/>
      <c r="Z121" s="71">
        <v>100</v>
      </c>
      <c r="AA121" s="56"/>
      <c r="AB121" s="74"/>
    </row>
    <row r="122" spans="1:29" x14ac:dyDescent="0.25">
      <c r="B122" s="1" t="str">
        <f t="shared" ref="B122:B124" si="42">TEXT(D122,"MMMM")</f>
        <v>März</v>
      </c>
      <c r="C122" s="1" t="str">
        <f t="shared" ref="C122:C124" si="43">TEXT(D122,"tttt")</f>
        <v>Freitag</v>
      </c>
      <c r="D122" s="9">
        <v>44631</v>
      </c>
      <c r="E122" s="39" t="s">
        <v>85</v>
      </c>
      <c r="F122" s="1" t="s">
        <v>24</v>
      </c>
      <c r="I122" s="1" t="s">
        <v>12</v>
      </c>
      <c r="J122" s="1" t="s">
        <v>1</v>
      </c>
      <c r="K122" s="55"/>
      <c r="L122" s="61"/>
      <c r="M122" s="61">
        <v>0.25</v>
      </c>
      <c r="N122" s="61"/>
      <c r="O122" s="24">
        <v>1</v>
      </c>
      <c r="P122" s="22">
        <v>1</v>
      </c>
      <c r="Q122" s="25"/>
      <c r="R122" s="34"/>
      <c r="S122" s="28"/>
      <c r="V122" s="1" t="s">
        <v>274</v>
      </c>
      <c r="W122" s="55">
        <v>95</v>
      </c>
      <c r="X122" s="46">
        <v>100</v>
      </c>
      <c r="Y122" s="40"/>
      <c r="Z122" s="71">
        <v>44</v>
      </c>
      <c r="AA122" s="56"/>
      <c r="AB122" s="74"/>
    </row>
    <row r="123" spans="1:29" x14ac:dyDescent="0.25">
      <c r="B123" s="1" t="str">
        <f t="shared" si="42"/>
        <v>März</v>
      </c>
      <c r="C123" s="1" t="str">
        <f t="shared" si="43"/>
        <v>Freitag</v>
      </c>
      <c r="D123" s="9">
        <v>44631</v>
      </c>
      <c r="E123" s="39" t="s">
        <v>85</v>
      </c>
      <c r="F123" s="1" t="s">
        <v>261</v>
      </c>
      <c r="I123" s="1" t="s">
        <v>12</v>
      </c>
      <c r="J123" s="1" t="s">
        <v>1</v>
      </c>
      <c r="K123" s="55"/>
      <c r="L123" s="61"/>
      <c r="M123" s="61">
        <v>0.25</v>
      </c>
      <c r="N123" s="61"/>
      <c r="O123" s="24">
        <v>1</v>
      </c>
      <c r="P123" s="22">
        <v>1</v>
      </c>
      <c r="Q123" s="25"/>
      <c r="R123" s="34"/>
      <c r="S123" s="28"/>
      <c r="U123" s="1" t="s">
        <v>260</v>
      </c>
      <c r="V123" s="1" t="s">
        <v>274</v>
      </c>
      <c r="W123" s="55">
        <v>95</v>
      </c>
      <c r="X123" s="46">
        <v>333</v>
      </c>
      <c r="Y123" s="40"/>
      <c r="Z123" s="71">
        <v>-2</v>
      </c>
      <c r="AA123" s="56"/>
      <c r="AB123" s="74"/>
    </row>
    <row r="124" spans="1:29" x14ac:dyDescent="0.25">
      <c r="B124" s="1" t="str">
        <f t="shared" si="42"/>
        <v>März</v>
      </c>
      <c r="C124" s="1" t="str">
        <f t="shared" si="43"/>
        <v>Freitag</v>
      </c>
      <c r="D124" s="9">
        <v>44631</v>
      </c>
      <c r="E124" s="39" t="s">
        <v>85</v>
      </c>
      <c r="F124" s="1" t="s">
        <v>259</v>
      </c>
      <c r="I124" s="1" t="s">
        <v>12</v>
      </c>
      <c r="J124" s="1" t="s">
        <v>1</v>
      </c>
      <c r="K124" s="55"/>
      <c r="L124" s="61"/>
      <c r="M124" s="61">
        <v>0.25</v>
      </c>
      <c r="N124" s="61"/>
      <c r="O124" s="24">
        <v>1</v>
      </c>
      <c r="P124" s="22">
        <v>1</v>
      </c>
      <c r="Q124" s="25"/>
      <c r="R124" s="34"/>
      <c r="S124" s="28"/>
      <c r="U124" s="1" t="s">
        <v>263</v>
      </c>
      <c r="V124" s="1" t="s">
        <v>276</v>
      </c>
      <c r="W124" s="55">
        <v>95</v>
      </c>
      <c r="X124" s="46">
        <v>82</v>
      </c>
      <c r="Y124" s="40"/>
      <c r="Z124" s="71">
        <v>31</v>
      </c>
      <c r="AA124" s="56"/>
      <c r="AB124" s="74"/>
    </row>
    <row r="125" spans="1:29" x14ac:dyDescent="0.25">
      <c r="B125" s="1" t="str">
        <f t="shared" ref="B125:B137" si="44">TEXT(D125,"MMMM")</f>
        <v>März</v>
      </c>
      <c r="C125" s="1" t="str">
        <f t="shared" ref="C125:C137" si="45">TEXT(D125,"tttt")</f>
        <v>Freitag</v>
      </c>
      <c r="D125" s="9">
        <v>44631</v>
      </c>
      <c r="E125" s="39" t="s">
        <v>85</v>
      </c>
      <c r="F125" s="1" t="s">
        <v>103</v>
      </c>
      <c r="I125" s="1" t="s">
        <v>12</v>
      </c>
      <c r="J125" s="1" t="s">
        <v>1</v>
      </c>
      <c r="K125" s="55"/>
      <c r="L125" s="61"/>
      <c r="M125" s="61">
        <v>0.25</v>
      </c>
      <c r="N125" s="61"/>
      <c r="O125" s="24">
        <v>1</v>
      </c>
      <c r="P125" s="22">
        <v>1</v>
      </c>
      <c r="Q125" s="25"/>
      <c r="R125" s="34"/>
      <c r="S125" s="28"/>
      <c r="V125" s="1" t="s">
        <v>276</v>
      </c>
      <c r="W125" s="55">
        <v>95</v>
      </c>
      <c r="X125" s="46">
        <v>120</v>
      </c>
      <c r="Y125" s="40"/>
      <c r="Z125" s="71">
        <v>36</v>
      </c>
      <c r="AA125" s="56"/>
      <c r="AB125" s="74"/>
    </row>
    <row r="126" spans="1:29" x14ac:dyDescent="0.25">
      <c r="A126" s="1" t="s">
        <v>139</v>
      </c>
      <c r="B126" s="1" t="str">
        <f t="shared" si="44"/>
        <v>März</v>
      </c>
      <c r="C126" s="1" t="str">
        <f t="shared" si="45"/>
        <v>Montag</v>
      </c>
      <c r="D126" s="9">
        <v>44634</v>
      </c>
      <c r="E126" s="47" t="s">
        <v>141</v>
      </c>
      <c r="F126" s="1" t="s">
        <v>112</v>
      </c>
      <c r="I126" s="1" t="s">
        <v>12</v>
      </c>
      <c r="K126" s="55"/>
      <c r="L126" s="70"/>
      <c r="M126" s="61">
        <v>0.74</v>
      </c>
      <c r="N126" s="61"/>
      <c r="O126" s="24"/>
      <c r="P126" s="22"/>
      <c r="Q126" s="25"/>
      <c r="R126" s="34"/>
      <c r="S126" s="28"/>
      <c r="U126" s="1" t="s">
        <v>140</v>
      </c>
      <c r="V126" s="1" t="s">
        <v>112</v>
      </c>
      <c r="W126" s="55">
        <v>0</v>
      </c>
      <c r="X126" s="46">
        <v>0</v>
      </c>
      <c r="Y126" s="40"/>
      <c r="Z126" s="71">
        <v>0</v>
      </c>
      <c r="AA126" s="56"/>
      <c r="AB126" s="74"/>
    </row>
    <row r="127" spans="1:29" x14ac:dyDescent="0.25">
      <c r="B127" s="1" t="str">
        <f t="shared" si="44"/>
        <v>März</v>
      </c>
      <c r="C127" s="1" t="str">
        <f t="shared" si="45"/>
        <v>Montag</v>
      </c>
      <c r="D127" s="9">
        <v>44634</v>
      </c>
      <c r="E127" s="39" t="s">
        <v>141</v>
      </c>
      <c r="F127" s="1" t="s">
        <v>15</v>
      </c>
      <c r="I127" s="1" t="s">
        <v>12</v>
      </c>
      <c r="J127" s="1" t="s">
        <v>1</v>
      </c>
      <c r="K127" s="55"/>
      <c r="L127" s="70"/>
      <c r="M127" s="61">
        <v>0.74</v>
      </c>
      <c r="N127" s="61"/>
      <c r="O127" s="24">
        <v>1</v>
      </c>
      <c r="P127" s="22">
        <v>1</v>
      </c>
      <c r="Q127" s="25"/>
      <c r="R127" s="34"/>
      <c r="S127" s="28"/>
      <c r="U127" s="1" t="s">
        <v>140</v>
      </c>
      <c r="V127" s="1" t="s">
        <v>277</v>
      </c>
      <c r="W127" s="55">
        <v>100</v>
      </c>
      <c r="X127" s="46">
        <v>220</v>
      </c>
      <c r="Y127" s="40"/>
      <c r="Z127" s="71">
        <v>20</v>
      </c>
      <c r="AA127" s="56"/>
      <c r="AB127" s="74"/>
    </row>
    <row r="128" spans="1:29" x14ac:dyDescent="0.25">
      <c r="B128" s="1" t="str">
        <f t="shared" si="44"/>
        <v>März</v>
      </c>
      <c r="C128" s="1" t="str">
        <f t="shared" si="45"/>
        <v>Dienstag</v>
      </c>
      <c r="D128" s="9">
        <v>44635</v>
      </c>
      <c r="E128" s="39" t="s">
        <v>141</v>
      </c>
      <c r="F128" s="1" t="s">
        <v>142</v>
      </c>
      <c r="I128" s="1" t="s">
        <v>12</v>
      </c>
      <c r="J128" s="1" t="s">
        <v>7</v>
      </c>
      <c r="K128" s="55"/>
      <c r="L128" s="70"/>
      <c r="M128" s="61">
        <v>-0.31</v>
      </c>
      <c r="N128" s="61"/>
      <c r="O128" s="24">
        <v>1</v>
      </c>
      <c r="P128" s="22">
        <v>1</v>
      </c>
      <c r="Q128" s="25"/>
      <c r="R128" s="34"/>
      <c r="S128" s="28"/>
      <c r="V128" s="1" t="s">
        <v>277</v>
      </c>
      <c r="W128" s="55">
        <v>100</v>
      </c>
      <c r="X128" s="46">
        <v>126</v>
      </c>
      <c r="Y128" s="40"/>
      <c r="Z128" s="71">
        <v>20</v>
      </c>
      <c r="AA128" s="56"/>
      <c r="AB128" s="74"/>
    </row>
    <row r="129" spans="2:29" x14ac:dyDescent="0.25">
      <c r="B129" s="1" t="str">
        <f t="shared" si="44"/>
        <v>März</v>
      </c>
      <c r="C129" s="1" t="str">
        <f t="shared" si="45"/>
        <v>Dienstag</v>
      </c>
      <c r="D129" s="9">
        <v>44635</v>
      </c>
      <c r="E129" s="39" t="s">
        <v>141</v>
      </c>
      <c r="F129" s="1" t="s">
        <v>144</v>
      </c>
      <c r="I129" s="1" t="s">
        <v>12</v>
      </c>
      <c r="J129" s="1" t="s">
        <v>7</v>
      </c>
      <c r="K129" s="55"/>
      <c r="L129" s="70"/>
      <c r="M129" s="61">
        <v>-0.31</v>
      </c>
      <c r="N129" s="61"/>
      <c r="O129" s="24">
        <v>1</v>
      </c>
      <c r="P129" s="22">
        <v>1</v>
      </c>
      <c r="Q129" s="25"/>
      <c r="R129" s="34"/>
      <c r="S129" s="28"/>
      <c r="V129" s="1" t="s">
        <v>277</v>
      </c>
      <c r="W129" s="55">
        <v>100</v>
      </c>
      <c r="X129" s="46">
        <v>83</v>
      </c>
      <c r="Y129" s="40"/>
      <c r="Z129" s="71">
        <v>34</v>
      </c>
      <c r="AA129" s="56"/>
      <c r="AB129" s="74"/>
    </row>
    <row r="130" spans="2:29" x14ac:dyDescent="0.25">
      <c r="B130" s="1" t="str">
        <f t="shared" si="44"/>
        <v>März</v>
      </c>
      <c r="C130" s="1" t="str">
        <f t="shared" si="45"/>
        <v>Dienstag</v>
      </c>
      <c r="D130" s="9">
        <v>44635</v>
      </c>
      <c r="E130" s="39" t="s">
        <v>141</v>
      </c>
      <c r="F130" s="1" t="s">
        <v>143</v>
      </c>
      <c r="I130" s="1" t="s">
        <v>47</v>
      </c>
      <c r="J130" s="1" t="s">
        <v>7</v>
      </c>
      <c r="K130" s="55"/>
      <c r="L130" s="70"/>
      <c r="M130" s="61">
        <v>-0.31</v>
      </c>
      <c r="N130" s="61"/>
      <c r="O130" s="24">
        <v>1</v>
      </c>
      <c r="P130" s="22">
        <v>1</v>
      </c>
      <c r="Q130" s="25"/>
      <c r="R130" s="34"/>
      <c r="S130" s="28"/>
      <c r="V130" s="1" t="s">
        <v>277</v>
      </c>
      <c r="W130" s="55">
        <v>100</v>
      </c>
      <c r="X130" s="46">
        <v>90</v>
      </c>
      <c r="Y130" s="40"/>
      <c r="Z130" s="71">
        <v>10</v>
      </c>
      <c r="AA130" s="56"/>
      <c r="AB130" s="74"/>
    </row>
    <row r="131" spans="2:29" x14ac:dyDescent="0.25">
      <c r="B131" s="1" t="str">
        <f t="shared" si="44"/>
        <v>März</v>
      </c>
      <c r="C131" s="1" t="str">
        <f t="shared" si="45"/>
        <v>Dienstag</v>
      </c>
      <c r="D131" s="9">
        <v>44635</v>
      </c>
      <c r="E131" s="39" t="s">
        <v>141</v>
      </c>
      <c r="F131" s="1" t="s">
        <v>17</v>
      </c>
      <c r="I131" s="1" t="s">
        <v>12</v>
      </c>
      <c r="J131" s="1" t="s">
        <v>1</v>
      </c>
      <c r="K131" s="55"/>
      <c r="L131" s="70"/>
      <c r="M131" s="61">
        <v>-0.31</v>
      </c>
      <c r="N131" s="61"/>
      <c r="O131" s="24">
        <v>1</v>
      </c>
      <c r="P131" s="22">
        <v>1</v>
      </c>
      <c r="Q131" s="25"/>
      <c r="R131" s="34"/>
      <c r="S131" s="28"/>
      <c r="V131" s="1" t="s">
        <v>277</v>
      </c>
      <c r="W131" s="55">
        <v>100</v>
      </c>
      <c r="X131" s="46">
        <v>103</v>
      </c>
      <c r="Y131" s="40"/>
      <c r="Z131" s="71">
        <v>21</v>
      </c>
      <c r="AA131" s="56"/>
      <c r="AB131" s="74"/>
    </row>
    <row r="132" spans="2:29" x14ac:dyDescent="0.25">
      <c r="B132" s="1" t="str">
        <f t="shared" si="44"/>
        <v>März</v>
      </c>
      <c r="C132" s="1" t="str">
        <f t="shared" si="45"/>
        <v>Dienstag</v>
      </c>
      <c r="D132" s="9">
        <v>44635</v>
      </c>
      <c r="E132" s="39" t="s">
        <v>141</v>
      </c>
      <c r="F132" s="1" t="s">
        <v>145</v>
      </c>
      <c r="I132" s="1" t="s">
        <v>12</v>
      </c>
      <c r="J132" s="1" t="s">
        <v>7</v>
      </c>
      <c r="K132" s="55"/>
      <c r="L132" s="70"/>
      <c r="M132" s="61">
        <v>-0.31</v>
      </c>
      <c r="N132" s="61"/>
      <c r="O132" s="24">
        <v>1</v>
      </c>
      <c r="P132" s="22">
        <v>1</v>
      </c>
      <c r="Q132" s="25"/>
      <c r="R132" s="34"/>
      <c r="S132" s="28"/>
      <c r="U132" s="1" t="s">
        <v>146</v>
      </c>
      <c r="V132" s="1" t="s">
        <v>277</v>
      </c>
      <c r="W132" s="55">
        <v>100</v>
      </c>
      <c r="X132" s="46">
        <v>91</v>
      </c>
      <c r="Y132" s="40"/>
      <c r="Z132" s="71">
        <v>11</v>
      </c>
      <c r="AA132" s="56"/>
      <c r="AB132" s="74"/>
    </row>
    <row r="133" spans="2:29" x14ac:dyDescent="0.25">
      <c r="B133" s="1" t="str">
        <f t="shared" si="44"/>
        <v>März</v>
      </c>
      <c r="C133" s="1" t="str">
        <f t="shared" si="45"/>
        <v>Dienstag</v>
      </c>
      <c r="D133" s="9">
        <v>44635</v>
      </c>
      <c r="E133" s="39" t="s">
        <v>141</v>
      </c>
      <c r="F133" s="1" t="s">
        <v>26</v>
      </c>
      <c r="I133" s="1" t="s">
        <v>12</v>
      </c>
      <c r="J133" s="1" t="s">
        <v>1</v>
      </c>
      <c r="K133" s="55"/>
      <c r="L133" s="70"/>
      <c r="M133" s="61">
        <v>-0.31</v>
      </c>
      <c r="N133" s="61"/>
      <c r="O133" s="24">
        <v>1</v>
      </c>
      <c r="P133" s="22">
        <v>1</v>
      </c>
      <c r="Q133" s="25"/>
      <c r="R133" s="34"/>
      <c r="S133" s="28"/>
      <c r="V133" s="1" t="s">
        <v>277</v>
      </c>
      <c r="W133" s="55">
        <v>100</v>
      </c>
      <c r="X133" s="46">
        <v>150</v>
      </c>
      <c r="Y133" s="40"/>
      <c r="Z133" s="71">
        <v>25</v>
      </c>
      <c r="AA133" s="56"/>
      <c r="AB133" s="74"/>
    </row>
    <row r="134" spans="2:29" x14ac:dyDescent="0.25">
      <c r="B134" s="1" t="str">
        <f t="shared" si="44"/>
        <v>März</v>
      </c>
      <c r="C134" s="1" t="str">
        <f t="shared" si="45"/>
        <v>Dienstag</v>
      </c>
      <c r="D134" s="9">
        <v>44635</v>
      </c>
      <c r="E134" s="39" t="s">
        <v>141</v>
      </c>
      <c r="F134" s="1" t="s">
        <v>130</v>
      </c>
      <c r="I134" s="1" t="s">
        <v>12</v>
      </c>
      <c r="J134" s="1" t="s">
        <v>1</v>
      </c>
      <c r="K134" s="55"/>
      <c r="L134" s="70"/>
      <c r="M134" s="61">
        <v>-0.31</v>
      </c>
      <c r="N134" s="61"/>
      <c r="O134" s="24">
        <v>1</v>
      </c>
      <c r="P134" s="22">
        <v>1</v>
      </c>
      <c r="Q134" s="25"/>
      <c r="R134" s="34"/>
      <c r="S134" s="28"/>
      <c r="V134" s="1" t="s">
        <v>277</v>
      </c>
      <c r="W134" s="55">
        <v>100</v>
      </c>
      <c r="X134" s="46">
        <v>93</v>
      </c>
      <c r="Y134" s="40"/>
      <c r="Z134" s="71">
        <v>7</v>
      </c>
      <c r="AA134" s="56"/>
      <c r="AB134" s="74"/>
    </row>
    <row r="135" spans="2:29" x14ac:dyDescent="0.25">
      <c r="B135" s="1" t="str">
        <f t="shared" si="44"/>
        <v>März</v>
      </c>
      <c r="C135" s="1" t="str">
        <f t="shared" si="45"/>
        <v>Dienstag</v>
      </c>
      <c r="D135" s="9">
        <v>44635</v>
      </c>
      <c r="E135" s="39" t="s">
        <v>141</v>
      </c>
      <c r="F135" s="1" t="s">
        <v>147</v>
      </c>
      <c r="I135" s="1" t="s">
        <v>12</v>
      </c>
      <c r="J135" s="1" t="s">
        <v>7</v>
      </c>
      <c r="K135" s="55"/>
      <c r="L135" s="70"/>
      <c r="M135" s="61">
        <v>-0.31</v>
      </c>
      <c r="N135" s="61"/>
      <c r="O135" s="24">
        <v>1</v>
      </c>
      <c r="P135" s="22">
        <v>1</v>
      </c>
      <c r="Q135" s="25"/>
      <c r="R135" s="34"/>
      <c r="S135" s="28"/>
      <c r="V135" s="1" t="s">
        <v>277</v>
      </c>
      <c r="W135" s="55">
        <v>100</v>
      </c>
      <c r="X135" s="46">
        <v>115</v>
      </c>
      <c r="Y135" s="40"/>
      <c r="Z135" s="71">
        <v>5</v>
      </c>
      <c r="AA135" s="56"/>
      <c r="AB135" s="74"/>
    </row>
    <row r="136" spans="2:29" x14ac:dyDescent="0.25">
      <c r="B136" s="1" t="str">
        <f t="shared" si="44"/>
        <v>März</v>
      </c>
      <c r="C136" s="1" t="str">
        <f t="shared" si="45"/>
        <v>Mittwoch</v>
      </c>
      <c r="D136" s="73">
        <v>44636</v>
      </c>
      <c r="E136" s="39" t="s">
        <v>141</v>
      </c>
      <c r="F136" s="45" t="s">
        <v>336</v>
      </c>
      <c r="G136" s="45"/>
      <c r="H136" s="45"/>
      <c r="I136" s="1" t="s">
        <v>12</v>
      </c>
      <c r="J136" s="1" t="s">
        <v>7</v>
      </c>
      <c r="K136" s="55"/>
      <c r="L136" s="70"/>
      <c r="M136" s="61">
        <v>0.71</v>
      </c>
      <c r="N136" s="61"/>
      <c r="O136" s="24">
        <v>1</v>
      </c>
      <c r="P136" s="22">
        <v>1</v>
      </c>
      <c r="Q136" s="25"/>
      <c r="R136" s="34"/>
      <c r="S136" s="28"/>
      <c r="U136" s="1" t="s">
        <v>347</v>
      </c>
      <c r="V136" s="1" t="s">
        <v>277</v>
      </c>
      <c r="W136" s="55">
        <v>100</v>
      </c>
      <c r="X136" s="46">
        <v>256</v>
      </c>
      <c r="Y136" s="40"/>
      <c r="Z136" s="71">
        <v>10</v>
      </c>
      <c r="AA136" s="56"/>
      <c r="AB136" s="74"/>
      <c r="AC136" s="18" t="s">
        <v>148</v>
      </c>
    </row>
    <row r="137" spans="2:29" x14ac:dyDescent="0.25">
      <c r="B137" s="1" t="str">
        <f t="shared" si="44"/>
        <v>März</v>
      </c>
      <c r="C137" s="1" t="str">
        <f t="shared" si="45"/>
        <v>Donnerstag</v>
      </c>
      <c r="D137" s="9">
        <v>44637</v>
      </c>
      <c r="E137" s="39" t="s">
        <v>141</v>
      </c>
      <c r="F137" s="1" t="s">
        <v>25</v>
      </c>
      <c r="I137" s="1" t="s">
        <v>12</v>
      </c>
      <c r="J137" s="1" t="s">
        <v>7</v>
      </c>
      <c r="K137" s="55"/>
      <c r="L137" s="70"/>
      <c r="M137" s="61">
        <v>0.1</v>
      </c>
      <c r="N137" s="61"/>
      <c r="O137" s="24"/>
      <c r="P137" s="22">
        <v>1</v>
      </c>
      <c r="Q137" s="25"/>
      <c r="R137" s="34"/>
      <c r="S137" s="28">
        <v>1</v>
      </c>
      <c r="V137" s="1" t="s">
        <v>273</v>
      </c>
      <c r="W137" s="55">
        <v>30</v>
      </c>
      <c r="X137" s="46">
        <v>46</v>
      </c>
      <c r="Y137" s="40"/>
      <c r="Z137" s="71">
        <v>18</v>
      </c>
      <c r="AA137" s="56"/>
      <c r="AB137" s="74"/>
      <c r="AC137" s="18"/>
    </row>
    <row r="138" spans="2:29" x14ac:dyDescent="0.25">
      <c r="B138" s="1" t="str">
        <f t="shared" ref="B138" si="46">TEXT(D138,"MMMM")</f>
        <v>März</v>
      </c>
      <c r="C138" s="1" t="str">
        <f t="shared" ref="C138" si="47">TEXT(D138,"tttt")</f>
        <v>Donnerstag</v>
      </c>
      <c r="D138" s="9">
        <v>44637</v>
      </c>
      <c r="E138" s="39" t="s">
        <v>141</v>
      </c>
      <c r="F138" s="1" t="s">
        <v>150</v>
      </c>
      <c r="I138" s="1" t="s">
        <v>12</v>
      </c>
      <c r="J138" s="1" t="s">
        <v>7</v>
      </c>
      <c r="K138" s="55"/>
      <c r="L138" s="70"/>
      <c r="M138" s="61">
        <v>0.1</v>
      </c>
      <c r="N138" s="61"/>
      <c r="O138" s="24"/>
      <c r="P138" s="22">
        <v>1</v>
      </c>
      <c r="Q138" s="25"/>
      <c r="R138" s="34"/>
      <c r="S138" s="28">
        <v>1</v>
      </c>
      <c r="U138" s="1" t="s">
        <v>152</v>
      </c>
      <c r="V138" s="1" t="s">
        <v>196</v>
      </c>
      <c r="W138" s="55">
        <v>0</v>
      </c>
      <c r="X138" s="46">
        <v>0</v>
      </c>
      <c r="Y138" s="40"/>
      <c r="Z138" s="71">
        <v>0</v>
      </c>
      <c r="AA138" s="56"/>
      <c r="AB138" s="74"/>
      <c r="AC138" s="18"/>
    </row>
    <row r="139" spans="2:29" x14ac:dyDescent="0.25">
      <c r="B139" s="1" t="str">
        <f t="shared" ref="B139:B140" si="48">TEXT(D139,"MMMM")</f>
        <v>März</v>
      </c>
      <c r="C139" s="1" t="str">
        <f t="shared" ref="C139:C140" si="49">TEXT(D139,"tttt")</f>
        <v>Donnerstag</v>
      </c>
      <c r="D139" s="9">
        <v>44637</v>
      </c>
      <c r="E139" s="39" t="s">
        <v>141</v>
      </c>
      <c r="F139" s="1" t="s">
        <v>15</v>
      </c>
      <c r="I139" s="1" t="s">
        <v>12</v>
      </c>
      <c r="J139" s="1" t="s">
        <v>7</v>
      </c>
      <c r="K139" s="55"/>
      <c r="L139" s="70"/>
      <c r="M139" s="61">
        <v>0.1</v>
      </c>
      <c r="N139" s="61"/>
      <c r="O139" s="24">
        <v>1</v>
      </c>
      <c r="P139" s="22">
        <v>1</v>
      </c>
      <c r="Q139" s="25"/>
      <c r="R139" s="34"/>
      <c r="S139" s="28"/>
      <c r="V139" s="1" t="s">
        <v>277</v>
      </c>
      <c r="W139" s="55">
        <v>100</v>
      </c>
      <c r="X139" s="46">
        <v>142</v>
      </c>
      <c r="Y139" s="40" t="s">
        <v>81</v>
      </c>
      <c r="Z139" s="71">
        <v>16</v>
      </c>
      <c r="AA139" s="56"/>
      <c r="AB139" s="74"/>
    </row>
    <row r="140" spans="2:29" x14ac:dyDescent="0.25">
      <c r="B140" s="1" t="str">
        <f t="shared" si="48"/>
        <v>März</v>
      </c>
      <c r="C140" s="1" t="str">
        <f t="shared" si="49"/>
        <v>Freitag</v>
      </c>
      <c r="D140" s="9">
        <v>44638</v>
      </c>
      <c r="E140" s="39" t="s">
        <v>154</v>
      </c>
      <c r="F140" s="1" t="s">
        <v>18</v>
      </c>
      <c r="I140" s="1" t="s">
        <v>12</v>
      </c>
      <c r="J140" s="1" t="s">
        <v>7</v>
      </c>
      <c r="K140" s="55"/>
      <c r="L140" s="61"/>
      <c r="M140" s="61">
        <v>0.18</v>
      </c>
      <c r="N140" s="61"/>
      <c r="O140" s="24"/>
      <c r="P140" s="22">
        <v>1</v>
      </c>
      <c r="Q140" s="25"/>
      <c r="R140" s="34"/>
      <c r="S140" s="28">
        <v>1</v>
      </c>
      <c r="V140" s="1" t="s">
        <v>273</v>
      </c>
      <c r="W140" s="55">
        <v>30</v>
      </c>
      <c r="X140" s="46">
        <v>35</v>
      </c>
      <c r="Y140" s="40"/>
      <c r="Z140" s="71">
        <v>17</v>
      </c>
      <c r="AA140" s="56"/>
      <c r="AB140" s="74"/>
    </row>
    <row r="141" spans="2:29" x14ac:dyDescent="0.25">
      <c r="B141" s="1" t="str">
        <f t="shared" ref="B141" si="50">TEXT(D141,"MMMM")</f>
        <v>März</v>
      </c>
      <c r="C141" s="1" t="str">
        <f t="shared" ref="C141" si="51">TEXT(D141,"tttt")</f>
        <v>Freitag</v>
      </c>
      <c r="D141" s="9">
        <v>44638</v>
      </c>
      <c r="E141" s="39" t="s">
        <v>154</v>
      </c>
      <c r="F141" s="1" t="s">
        <v>24</v>
      </c>
      <c r="I141" s="1" t="s">
        <v>12</v>
      </c>
      <c r="J141" s="1" t="s">
        <v>7</v>
      </c>
      <c r="K141" s="55"/>
      <c r="L141" s="61"/>
      <c r="M141" s="61">
        <v>0.18</v>
      </c>
      <c r="N141" s="61"/>
      <c r="O141" s="24"/>
      <c r="P141" s="22">
        <v>1</v>
      </c>
      <c r="Q141" s="25"/>
      <c r="R141" s="34"/>
      <c r="S141" s="28">
        <v>1</v>
      </c>
      <c r="V141" s="1" t="s">
        <v>273</v>
      </c>
      <c r="W141" s="55">
        <v>20</v>
      </c>
      <c r="X141" s="46">
        <v>46</v>
      </c>
      <c r="Y141" s="40"/>
      <c r="Z141" s="71">
        <v>14</v>
      </c>
      <c r="AA141" s="56"/>
      <c r="AB141" s="74"/>
    </row>
    <row r="142" spans="2:29" x14ac:dyDescent="0.25">
      <c r="B142" s="1" t="str">
        <f t="shared" ref="B142:B145" si="52">TEXT(D142,"MMMM")</f>
        <v>März</v>
      </c>
      <c r="C142" s="1" t="str">
        <f t="shared" ref="C142:C145" si="53">TEXT(D142,"tttt")</f>
        <v>Freitag</v>
      </c>
      <c r="D142" s="9">
        <v>44638</v>
      </c>
      <c r="E142" s="39" t="s">
        <v>154</v>
      </c>
      <c r="F142" s="1" t="s">
        <v>15</v>
      </c>
      <c r="I142" s="1" t="s">
        <v>12</v>
      </c>
      <c r="J142" s="1" t="s">
        <v>7</v>
      </c>
      <c r="K142" s="55"/>
      <c r="L142" s="61"/>
      <c r="M142" s="61">
        <v>0.18</v>
      </c>
      <c r="N142" s="61"/>
      <c r="O142" s="24">
        <v>1</v>
      </c>
      <c r="P142" s="22">
        <v>1</v>
      </c>
      <c r="Q142" s="25"/>
      <c r="R142" s="34"/>
      <c r="S142" s="28"/>
      <c r="V142" s="1" t="s">
        <v>278</v>
      </c>
      <c r="W142" s="55">
        <v>100</v>
      </c>
      <c r="X142" s="46">
        <v>173</v>
      </c>
      <c r="Y142" s="40"/>
      <c r="Z142" s="71">
        <v>4</v>
      </c>
      <c r="AA142" s="56"/>
      <c r="AB142" s="74"/>
    </row>
    <row r="143" spans="2:29" x14ac:dyDescent="0.25">
      <c r="B143" s="1" t="str">
        <f t="shared" si="52"/>
        <v>März</v>
      </c>
      <c r="C143" s="1" t="str">
        <f t="shared" si="53"/>
        <v>Montag</v>
      </c>
      <c r="D143" s="9">
        <v>44641</v>
      </c>
      <c r="E143" s="39" t="s">
        <v>154</v>
      </c>
      <c r="F143" s="1" t="s">
        <v>18</v>
      </c>
      <c r="I143" s="1" t="s">
        <v>12</v>
      </c>
      <c r="J143" s="1" t="s">
        <v>1</v>
      </c>
      <c r="K143" s="55"/>
      <c r="L143" s="70"/>
      <c r="M143" s="61">
        <v>-0.26</v>
      </c>
      <c r="N143" s="61"/>
      <c r="O143" s="24">
        <v>1</v>
      </c>
      <c r="P143" s="22">
        <v>1</v>
      </c>
      <c r="Q143" s="25"/>
      <c r="R143" s="34"/>
      <c r="S143" s="28"/>
      <c r="T143" s="1" t="s">
        <v>163</v>
      </c>
      <c r="V143" s="1" t="s">
        <v>277</v>
      </c>
      <c r="W143" s="55">
        <v>100</v>
      </c>
      <c r="X143" s="46">
        <v>77</v>
      </c>
      <c r="Y143" s="40" t="s">
        <v>74</v>
      </c>
      <c r="Z143" s="71">
        <v>33</v>
      </c>
      <c r="AA143" s="56"/>
      <c r="AB143" s="74"/>
    </row>
    <row r="144" spans="2:29" x14ac:dyDescent="0.25">
      <c r="B144" s="1" t="str">
        <f t="shared" si="52"/>
        <v>März</v>
      </c>
      <c r="C144" s="1" t="str">
        <f t="shared" si="53"/>
        <v>Montag</v>
      </c>
      <c r="D144" s="9">
        <v>44641</v>
      </c>
      <c r="E144" s="39" t="s">
        <v>154</v>
      </c>
      <c r="F144" s="1" t="s">
        <v>156</v>
      </c>
      <c r="I144" s="1" t="s">
        <v>12</v>
      </c>
      <c r="J144" s="1" t="s">
        <v>1</v>
      </c>
      <c r="K144" s="55"/>
      <c r="L144" s="70"/>
      <c r="M144" s="61">
        <v>-0.26</v>
      </c>
      <c r="N144" s="61"/>
      <c r="O144" s="24">
        <v>1</v>
      </c>
      <c r="P144" s="22">
        <v>1</v>
      </c>
      <c r="Q144" s="25"/>
      <c r="R144" s="34"/>
      <c r="S144" s="28"/>
      <c r="T144" s="1" t="s">
        <v>163</v>
      </c>
      <c r="U144" s="1" t="s">
        <v>157</v>
      </c>
      <c r="V144" s="1" t="s">
        <v>273</v>
      </c>
      <c r="W144" s="55">
        <v>30</v>
      </c>
      <c r="X144" s="46">
        <v>116</v>
      </c>
      <c r="Y144" s="40"/>
      <c r="Z144" s="71">
        <v>38</v>
      </c>
      <c r="AA144" s="56"/>
      <c r="AB144" s="74"/>
    </row>
    <row r="145" spans="2:28" x14ac:dyDescent="0.25">
      <c r="B145" s="1" t="str">
        <f t="shared" si="52"/>
        <v>März</v>
      </c>
      <c r="C145" s="1" t="str">
        <f t="shared" si="53"/>
        <v>Montag</v>
      </c>
      <c r="D145" s="9">
        <v>44641</v>
      </c>
      <c r="E145" s="39" t="s">
        <v>154</v>
      </c>
      <c r="F145" s="1" t="s">
        <v>17</v>
      </c>
      <c r="I145" s="1" t="s">
        <v>12</v>
      </c>
      <c r="J145" s="1" t="s">
        <v>7</v>
      </c>
      <c r="K145" s="55"/>
      <c r="L145" s="70"/>
      <c r="M145" s="61">
        <v>-0.26</v>
      </c>
      <c r="N145" s="61"/>
      <c r="O145" s="24">
        <v>1</v>
      </c>
      <c r="P145" s="22">
        <v>1</v>
      </c>
      <c r="Q145" s="25"/>
      <c r="R145" s="34"/>
      <c r="S145" s="28"/>
      <c r="T145" s="1" t="s">
        <v>163</v>
      </c>
      <c r="V145" s="1" t="s">
        <v>155</v>
      </c>
      <c r="W145" s="55">
        <v>100</v>
      </c>
      <c r="X145" s="46">
        <v>71</v>
      </c>
      <c r="Y145" s="40"/>
      <c r="Z145" s="71">
        <v>15</v>
      </c>
      <c r="AA145" s="56"/>
      <c r="AB145" s="74"/>
    </row>
    <row r="146" spans="2:28" x14ac:dyDescent="0.25">
      <c r="B146" s="1" t="str">
        <f t="shared" ref="B146:B151" si="54">TEXT(D146,"MMMM")</f>
        <v>März</v>
      </c>
      <c r="C146" s="1" t="str">
        <f t="shared" ref="C146:C151" si="55">TEXT(D146,"tttt")</f>
        <v>Montag</v>
      </c>
      <c r="D146" s="9">
        <v>44641</v>
      </c>
      <c r="E146" s="39" t="s">
        <v>154</v>
      </c>
      <c r="F146" s="1" t="s">
        <v>26</v>
      </c>
      <c r="I146" s="1" t="s">
        <v>12</v>
      </c>
      <c r="J146" s="1" t="s">
        <v>7</v>
      </c>
      <c r="K146" s="55"/>
      <c r="L146" s="70"/>
      <c r="M146" s="61">
        <v>-0.26</v>
      </c>
      <c r="N146" s="61"/>
      <c r="O146" s="24">
        <v>1</v>
      </c>
      <c r="P146" s="22">
        <v>1</v>
      </c>
      <c r="Q146" s="25"/>
      <c r="R146" s="34"/>
      <c r="S146" s="28"/>
      <c r="T146" s="1" t="s">
        <v>161</v>
      </c>
      <c r="V146" s="1" t="s">
        <v>277</v>
      </c>
      <c r="W146" s="55">
        <v>100</v>
      </c>
      <c r="X146" s="46">
        <v>72</v>
      </c>
      <c r="Y146" s="40"/>
      <c r="Z146" s="71">
        <v>25</v>
      </c>
      <c r="AA146" s="56"/>
      <c r="AB146" s="74"/>
    </row>
    <row r="147" spans="2:28" x14ac:dyDescent="0.25">
      <c r="B147" s="1" t="str">
        <f t="shared" si="54"/>
        <v>März</v>
      </c>
      <c r="C147" s="1" t="str">
        <f t="shared" si="55"/>
        <v>Dienstag</v>
      </c>
      <c r="D147" s="9">
        <v>44642</v>
      </c>
      <c r="E147" s="39" t="s">
        <v>160</v>
      </c>
      <c r="F147" s="1" t="s">
        <v>34</v>
      </c>
      <c r="I147" s="1" t="s">
        <v>47</v>
      </c>
      <c r="J147" s="1" t="s">
        <v>1</v>
      </c>
      <c r="K147" s="55"/>
      <c r="L147" s="70"/>
      <c r="M147" s="61">
        <v>-0.1</v>
      </c>
      <c r="N147" s="61"/>
      <c r="O147" s="24"/>
      <c r="P147" s="22"/>
      <c r="Q147" s="25"/>
      <c r="R147" s="34"/>
      <c r="S147" s="28">
        <v>2</v>
      </c>
      <c r="T147" s="1" t="s">
        <v>161</v>
      </c>
      <c r="U147" s="1" t="s">
        <v>165</v>
      </c>
      <c r="V147" s="1" t="s">
        <v>196</v>
      </c>
      <c r="W147" s="55">
        <v>0</v>
      </c>
      <c r="X147" s="46">
        <v>0</v>
      </c>
      <c r="Y147" s="40"/>
      <c r="Z147" s="71">
        <v>83</v>
      </c>
      <c r="AA147" s="56"/>
      <c r="AB147" s="74"/>
    </row>
    <row r="148" spans="2:28" x14ac:dyDescent="0.25">
      <c r="B148" s="1" t="str">
        <f t="shared" si="54"/>
        <v>März</v>
      </c>
      <c r="C148" s="1" t="str">
        <f t="shared" si="55"/>
        <v>Dienstag</v>
      </c>
      <c r="D148" s="9">
        <v>44642</v>
      </c>
      <c r="E148" s="39" t="s">
        <v>160</v>
      </c>
      <c r="F148" s="1" t="s">
        <v>24</v>
      </c>
      <c r="I148" s="1" t="s">
        <v>12</v>
      </c>
      <c r="J148" s="1" t="s">
        <v>1</v>
      </c>
      <c r="K148" s="55"/>
      <c r="L148" s="70"/>
      <c r="M148" s="61">
        <v>-0.1</v>
      </c>
      <c r="N148" s="61"/>
      <c r="O148" s="24"/>
      <c r="P148" s="22">
        <v>1</v>
      </c>
      <c r="Q148" s="25"/>
      <c r="R148" s="34"/>
      <c r="S148" s="28">
        <v>1</v>
      </c>
      <c r="T148" s="1" t="s">
        <v>161</v>
      </c>
      <c r="V148" s="1" t="s">
        <v>273</v>
      </c>
      <c r="W148" s="55">
        <v>0</v>
      </c>
      <c r="X148" s="46">
        <v>32</v>
      </c>
      <c r="Y148" s="40"/>
      <c r="Z148" s="71">
        <v>52</v>
      </c>
      <c r="AA148" s="56"/>
      <c r="AB148" s="74"/>
    </row>
    <row r="149" spans="2:28" x14ac:dyDescent="0.25">
      <c r="B149" s="1" t="str">
        <f t="shared" si="54"/>
        <v>März</v>
      </c>
      <c r="C149" s="1" t="str">
        <f t="shared" si="55"/>
        <v>Dienstag</v>
      </c>
      <c r="D149" s="9">
        <v>44642</v>
      </c>
      <c r="E149" s="39" t="s">
        <v>160</v>
      </c>
      <c r="F149" s="1" t="s">
        <v>17</v>
      </c>
      <c r="I149" s="1" t="s">
        <v>12</v>
      </c>
      <c r="J149" s="1" t="s">
        <v>1</v>
      </c>
      <c r="K149" s="55"/>
      <c r="L149" s="70"/>
      <c r="M149" s="61">
        <v>-0.1</v>
      </c>
      <c r="N149" s="61"/>
      <c r="O149" s="24"/>
      <c r="P149" s="22">
        <v>1</v>
      </c>
      <c r="Q149" s="25"/>
      <c r="R149" s="34"/>
      <c r="S149" s="28">
        <v>1</v>
      </c>
      <c r="T149" s="1" t="s">
        <v>161</v>
      </c>
      <c r="V149" s="1" t="s">
        <v>273</v>
      </c>
      <c r="W149" s="55">
        <v>30</v>
      </c>
      <c r="X149" s="46">
        <v>52</v>
      </c>
      <c r="Y149" s="40"/>
      <c r="Z149" s="71">
        <v>34</v>
      </c>
      <c r="AA149" s="56"/>
      <c r="AB149" s="74"/>
    </row>
    <row r="150" spans="2:28" x14ac:dyDescent="0.25">
      <c r="B150" s="1" t="str">
        <f t="shared" si="54"/>
        <v>März</v>
      </c>
      <c r="C150" s="1" t="str">
        <f t="shared" si="55"/>
        <v>Dienstag</v>
      </c>
      <c r="D150" s="9">
        <v>44642</v>
      </c>
      <c r="E150" s="39" t="s">
        <v>160</v>
      </c>
      <c r="F150" s="1" t="s">
        <v>104</v>
      </c>
      <c r="I150" s="1" t="s">
        <v>12</v>
      </c>
      <c r="J150" s="1" t="s">
        <v>1</v>
      </c>
      <c r="K150" s="55"/>
      <c r="L150" s="70"/>
      <c r="M150" s="61">
        <v>-0.1</v>
      </c>
      <c r="N150" s="61"/>
      <c r="O150" s="24"/>
      <c r="P150" s="22">
        <v>1</v>
      </c>
      <c r="Q150" s="25"/>
      <c r="R150" s="34"/>
      <c r="S150" s="28">
        <v>1</v>
      </c>
      <c r="T150" s="1" t="s">
        <v>161</v>
      </c>
      <c r="V150" s="1" t="s">
        <v>273</v>
      </c>
      <c r="W150" s="55">
        <v>30</v>
      </c>
      <c r="X150" s="46">
        <v>38</v>
      </c>
      <c r="Y150" s="40"/>
      <c r="Z150" s="71">
        <v>13</v>
      </c>
      <c r="AA150" s="56"/>
      <c r="AB150" s="74"/>
    </row>
    <row r="151" spans="2:28" x14ac:dyDescent="0.25">
      <c r="B151" s="1" t="str">
        <f t="shared" si="54"/>
        <v>März</v>
      </c>
      <c r="C151" s="1" t="str">
        <f t="shared" si="55"/>
        <v>Mittwoch</v>
      </c>
      <c r="D151" s="9">
        <v>44643</v>
      </c>
      <c r="E151" s="39" t="s">
        <v>160</v>
      </c>
      <c r="F151" s="1" t="s">
        <v>238</v>
      </c>
      <c r="H151" s="2">
        <v>0.33333333333333331</v>
      </c>
      <c r="I151" s="1" t="s">
        <v>48</v>
      </c>
      <c r="J151" s="1" t="s">
        <v>1</v>
      </c>
      <c r="K151" s="55"/>
      <c r="L151" s="70"/>
      <c r="M151" s="61">
        <v>0.03</v>
      </c>
      <c r="N151" s="61"/>
      <c r="O151" s="24">
        <v>1</v>
      </c>
      <c r="P151" s="22">
        <v>1</v>
      </c>
      <c r="Q151" s="25"/>
      <c r="R151" s="34"/>
      <c r="S151" s="28"/>
      <c r="T151" s="1" t="s">
        <v>169</v>
      </c>
      <c r="U151" s="48" t="s">
        <v>346</v>
      </c>
      <c r="V151" s="1" t="s">
        <v>279</v>
      </c>
      <c r="W151" s="55">
        <v>108</v>
      </c>
      <c r="X151" s="46">
        <v>95</v>
      </c>
      <c r="Y151" s="40" t="s">
        <v>250</v>
      </c>
      <c r="Z151" s="71">
        <v>8</v>
      </c>
      <c r="AA151" s="56"/>
      <c r="AB151" s="74"/>
    </row>
    <row r="152" spans="2:28" x14ac:dyDescent="0.25">
      <c r="B152" s="1" t="str">
        <f t="shared" ref="B152:B153" si="56">TEXT(D152,"MMMM")</f>
        <v>März</v>
      </c>
      <c r="C152" s="1" t="str">
        <f t="shared" ref="C152:C153" si="57">TEXT(D152,"tttt")</f>
        <v>Mittwoch</v>
      </c>
      <c r="D152" s="9">
        <v>44643</v>
      </c>
      <c r="E152" s="39" t="s">
        <v>160</v>
      </c>
      <c r="F152" s="1" t="s">
        <v>18</v>
      </c>
      <c r="I152" s="1" t="s">
        <v>12</v>
      </c>
      <c r="J152" s="1" t="s">
        <v>7</v>
      </c>
      <c r="K152" s="55"/>
      <c r="L152" s="70"/>
      <c r="M152" s="61">
        <v>0.03</v>
      </c>
      <c r="N152" s="61"/>
      <c r="O152" s="24"/>
      <c r="P152" s="22"/>
      <c r="Q152" s="25">
        <v>2</v>
      </c>
      <c r="R152" s="34"/>
      <c r="S152" s="28"/>
      <c r="T152" s="1" t="s">
        <v>169</v>
      </c>
      <c r="U152" s="48" t="s">
        <v>346</v>
      </c>
      <c r="V152" s="1" t="s">
        <v>299</v>
      </c>
      <c r="W152" s="55">
        <v>-190</v>
      </c>
      <c r="X152" s="46">
        <v>0</v>
      </c>
      <c r="Y152" s="40"/>
      <c r="Z152" s="72">
        <v>110</v>
      </c>
      <c r="AA152" s="56"/>
      <c r="AB152" s="74"/>
    </row>
    <row r="153" spans="2:28" x14ac:dyDescent="0.25">
      <c r="B153" s="1" t="str">
        <f t="shared" si="56"/>
        <v>März</v>
      </c>
      <c r="C153" s="1" t="str">
        <f t="shared" si="57"/>
        <v>Mittwoch</v>
      </c>
      <c r="D153" s="9">
        <v>44643</v>
      </c>
      <c r="E153" s="39" t="s">
        <v>160</v>
      </c>
      <c r="F153" s="1" t="s">
        <v>173</v>
      </c>
      <c r="I153" s="1" t="s">
        <v>12</v>
      </c>
      <c r="J153" s="1" t="s">
        <v>7</v>
      </c>
      <c r="K153" s="55"/>
      <c r="L153" s="70"/>
      <c r="M153" s="61">
        <v>0.03</v>
      </c>
      <c r="N153" s="61"/>
      <c r="O153" s="24"/>
      <c r="P153" s="22"/>
      <c r="Q153" s="25">
        <v>2</v>
      </c>
      <c r="R153" s="34"/>
      <c r="S153" s="28"/>
      <c r="T153" s="1" t="s">
        <v>169</v>
      </c>
      <c r="U153" s="48" t="s">
        <v>346</v>
      </c>
      <c r="V153" s="1" t="s">
        <v>300</v>
      </c>
      <c r="W153" s="55">
        <v>-80</v>
      </c>
      <c r="X153" s="46">
        <v>0</v>
      </c>
      <c r="Y153" s="40"/>
      <c r="Z153" s="71">
        <v>51</v>
      </c>
      <c r="AA153" s="56"/>
      <c r="AB153" s="74"/>
    </row>
    <row r="154" spans="2:28" x14ac:dyDescent="0.25">
      <c r="B154" s="1" t="str">
        <f t="shared" ref="B154" si="58">TEXT(D154,"MMMM")</f>
        <v>März</v>
      </c>
      <c r="C154" s="1" t="str">
        <f t="shared" ref="C154" si="59">TEXT(D154,"tttt")</f>
        <v>Mittwoch</v>
      </c>
      <c r="D154" s="9">
        <v>44643</v>
      </c>
      <c r="E154" s="39" t="s">
        <v>160</v>
      </c>
      <c r="F154" s="1" t="s">
        <v>222</v>
      </c>
      <c r="I154" s="1" t="s">
        <v>12</v>
      </c>
      <c r="J154" s="1" t="s">
        <v>7</v>
      </c>
      <c r="K154" s="55"/>
      <c r="L154" s="70"/>
      <c r="M154" s="61">
        <v>0.03</v>
      </c>
      <c r="N154" s="61"/>
      <c r="O154" s="24">
        <v>1</v>
      </c>
      <c r="P154" s="22">
        <v>1</v>
      </c>
      <c r="Q154" s="25"/>
      <c r="R154" s="34"/>
      <c r="S154" s="28"/>
      <c r="T154" s="1" t="s">
        <v>169</v>
      </c>
      <c r="U154" s="8" t="s">
        <v>345</v>
      </c>
      <c r="V154" s="1" t="s">
        <v>280</v>
      </c>
      <c r="W154" s="55">
        <v>90</v>
      </c>
      <c r="X154" s="46">
        <v>108</v>
      </c>
      <c r="Y154" s="40" t="s">
        <v>363</v>
      </c>
      <c r="Z154" s="71">
        <v>22</v>
      </c>
      <c r="AA154" s="56"/>
      <c r="AB154" s="74"/>
    </row>
    <row r="155" spans="2:28" x14ac:dyDescent="0.25">
      <c r="B155" s="1" t="str">
        <f t="shared" ref="B155:B156" si="60">TEXT(D155,"MMMM")</f>
        <v>März</v>
      </c>
      <c r="C155" s="1" t="str">
        <f t="shared" ref="C155:C156" si="61">TEXT(D155,"tttt")</f>
        <v>Mittwoch</v>
      </c>
      <c r="D155" s="9">
        <v>44643</v>
      </c>
      <c r="E155" s="39" t="s">
        <v>160</v>
      </c>
      <c r="F155" s="1" t="s">
        <v>221</v>
      </c>
      <c r="I155" s="1" t="s">
        <v>12</v>
      </c>
      <c r="J155" s="1" t="s">
        <v>7</v>
      </c>
      <c r="K155" s="55"/>
      <c r="L155" s="70"/>
      <c r="M155" s="61">
        <v>0.03</v>
      </c>
      <c r="N155" s="61"/>
      <c r="O155" s="24"/>
      <c r="P155" s="22"/>
      <c r="Q155" s="25"/>
      <c r="R155" s="34"/>
      <c r="S155" s="28"/>
      <c r="T155" s="1" t="s">
        <v>169</v>
      </c>
      <c r="U155" s="8" t="s">
        <v>345</v>
      </c>
      <c r="V155" s="1" t="s">
        <v>81</v>
      </c>
      <c r="W155" s="55">
        <v>-80</v>
      </c>
      <c r="X155" s="46">
        <v>11</v>
      </c>
      <c r="Y155" s="40" t="s">
        <v>81</v>
      </c>
      <c r="Z155" s="71">
        <v>38</v>
      </c>
      <c r="AA155" s="56"/>
      <c r="AB155" s="74"/>
    </row>
    <row r="156" spans="2:28" x14ac:dyDescent="0.25">
      <c r="B156" s="1" t="str">
        <f t="shared" si="60"/>
        <v>März</v>
      </c>
      <c r="C156" s="1" t="str">
        <f t="shared" si="61"/>
        <v>Donnerstag</v>
      </c>
      <c r="D156" s="9">
        <v>44644</v>
      </c>
      <c r="E156" s="39" t="s">
        <v>154</v>
      </c>
      <c r="F156" s="1" t="s">
        <v>25</v>
      </c>
      <c r="I156" s="1" t="s">
        <v>12</v>
      </c>
      <c r="J156" s="1" t="s">
        <v>1</v>
      </c>
      <c r="K156" s="55"/>
      <c r="L156" s="70"/>
      <c r="M156" s="61">
        <v>0.2</v>
      </c>
      <c r="N156" s="61"/>
      <c r="O156" s="24"/>
      <c r="P156" s="22">
        <v>1</v>
      </c>
      <c r="Q156" s="25"/>
      <c r="R156" s="34"/>
      <c r="S156" s="28">
        <v>1</v>
      </c>
      <c r="T156" s="1" t="s">
        <v>180</v>
      </c>
      <c r="V156" s="1" t="s">
        <v>273</v>
      </c>
      <c r="W156" s="55">
        <v>30</v>
      </c>
      <c r="X156" s="58">
        <v>66</v>
      </c>
      <c r="Y156" s="40" t="s">
        <v>74</v>
      </c>
      <c r="Z156" s="71">
        <v>5</v>
      </c>
      <c r="AA156" s="56"/>
      <c r="AB156" s="74"/>
    </row>
    <row r="157" spans="2:28" x14ac:dyDescent="0.25">
      <c r="B157" s="1" t="str">
        <f t="shared" ref="B157:B159" si="62">TEXT(D157,"MMMM")</f>
        <v>März</v>
      </c>
      <c r="C157" s="1" t="str">
        <f t="shared" ref="C157:C159" si="63">TEXT(D157,"tttt")</f>
        <v>Donnerstag</v>
      </c>
      <c r="D157" s="9">
        <v>44644</v>
      </c>
      <c r="E157" s="39" t="s">
        <v>154</v>
      </c>
      <c r="F157" s="1" t="s">
        <v>156</v>
      </c>
      <c r="I157" s="1" t="s">
        <v>12</v>
      </c>
      <c r="J157" s="1" t="s">
        <v>1</v>
      </c>
      <c r="K157" s="55"/>
      <c r="L157" s="70"/>
      <c r="M157" s="61">
        <v>0.2</v>
      </c>
      <c r="N157" s="61"/>
      <c r="O157" s="24"/>
      <c r="P157" s="22">
        <v>1</v>
      </c>
      <c r="Q157" s="25"/>
      <c r="R157" s="34"/>
      <c r="S157" s="28">
        <v>1</v>
      </c>
      <c r="T157" s="1" t="s">
        <v>180</v>
      </c>
      <c r="V157" s="1" t="s">
        <v>277</v>
      </c>
      <c r="W157" s="55">
        <v>30</v>
      </c>
      <c r="X157" s="46">
        <v>74</v>
      </c>
      <c r="Y157" s="40" t="s">
        <v>74</v>
      </c>
      <c r="Z157" s="71">
        <v>39</v>
      </c>
      <c r="AA157" s="56"/>
      <c r="AB157" s="74"/>
    </row>
    <row r="158" spans="2:28" x14ac:dyDescent="0.25">
      <c r="B158" s="1" t="str">
        <f t="shared" ref="B158" si="64">TEXT(D158,"MMMM")</f>
        <v>März</v>
      </c>
      <c r="C158" s="1" t="str">
        <f t="shared" ref="C158" si="65">TEXT(D158,"tttt")</f>
        <v>Donnerstag</v>
      </c>
      <c r="D158" s="9">
        <v>44644</v>
      </c>
      <c r="E158" s="39" t="s">
        <v>154</v>
      </c>
      <c r="F158" s="1" t="s">
        <v>156</v>
      </c>
      <c r="I158" s="1" t="s">
        <v>12</v>
      </c>
      <c r="J158" s="1" t="s">
        <v>1</v>
      </c>
      <c r="K158" s="55"/>
      <c r="L158" s="70"/>
      <c r="M158" s="61">
        <v>0.2</v>
      </c>
      <c r="N158" s="61"/>
      <c r="O158" s="24">
        <v>1</v>
      </c>
      <c r="P158" s="22">
        <v>1</v>
      </c>
      <c r="Q158" s="25"/>
      <c r="R158" s="34"/>
      <c r="S158" s="28"/>
      <c r="T158" s="1" t="s">
        <v>180</v>
      </c>
      <c r="V158" s="1" t="s">
        <v>277</v>
      </c>
      <c r="W158" s="55">
        <v>100</v>
      </c>
      <c r="X158" s="46">
        <v>74</v>
      </c>
      <c r="Y158" s="40" t="s">
        <v>74</v>
      </c>
      <c r="Z158" s="71">
        <v>5</v>
      </c>
      <c r="AA158" s="56"/>
      <c r="AB158" s="74"/>
    </row>
    <row r="159" spans="2:28" x14ac:dyDescent="0.25">
      <c r="B159" s="1" t="str">
        <f t="shared" si="62"/>
        <v>März</v>
      </c>
      <c r="C159" s="1" t="str">
        <f t="shared" si="63"/>
        <v>Donnerstag</v>
      </c>
      <c r="D159" s="9">
        <v>44644</v>
      </c>
      <c r="E159" s="39" t="s">
        <v>154</v>
      </c>
      <c r="F159" s="1" t="s">
        <v>24</v>
      </c>
      <c r="I159" s="1" t="s">
        <v>12</v>
      </c>
      <c r="J159" s="1" t="s">
        <v>7</v>
      </c>
      <c r="K159" s="55"/>
      <c r="L159" s="70"/>
      <c r="M159" s="61">
        <v>0.2</v>
      </c>
      <c r="N159" s="61"/>
      <c r="O159" s="24">
        <v>1</v>
      </c>
      <c r="P159" s="22">
        <v>1</v>
      </c>
      <c r="Q159" s="25"/>
      <c r="R159" s="34"/>
      <c r="S159" s="28"/>
      <c r="T159" s="1" t="s">
        <v>181</v>
      </c>
      <c r="V159" s="1" t="s">
        <v>277</v>
      </c>
      <c r="W159" s="55">
        <v>100</v>
      </c>
      <c r="X159" s="46">
        <v>86</v>
      </c>
      <c r="Y159" s="40" t="s">
        <v>74</v>
      </c>
      <c r="Z159" s="71">
        <v>12</v>
      </c>
      <c r="AA159" s="56"/>
      <c r="AB159" s="74"/>
    </row>
    <row r="160" spans="2:28" x14ac:dyDescent="0.25">
      <c r="B160" s="1" t="str">
        <f t="shared" ref="B160:B161" si="66">TEXT(D160,"MMMM")</f>
        <v>März</v>
      </c>
      <c r="C160" s="1" t="str">
        <f t="shared" ref="C160:C161" si="67">TEXT(D160,"tttt")</f>
        <v>Donnerstag</v>
      </c>
      <c r="D160" s="9">
        <v>44644</v>
      </c>
      <c r="E160" s="39" t="s">
        <v>154</v>
      </c>
      <c r="F160" s="1" t="s">
        <v>135</v>
      </c>
      <c r="I160" s="1" t="s">
        <v>12</v>
      </c>
      <c r="J160" s="1" t="s">
        <v>7</v>
      </c>
      <c r="K160" s="55"/>
      <c r="L160" s="70"/>
      <c r="M160" s="61">
        <v>0.2</v>
      </c>
      <c r="N160" s="61"/>
      <c r="O160" s="24">
        <v>1</v>
      </c>
      <c r="P160" s="22">
        <v>1</v>
      </c>
      <c r="Q160" s="25"/>
      <c r="R160" s="34"/>
      <c r="S160" s="28"/>
      <c r="T160" s="1" t="s">
        <v>181</v>
      </c>
      <c r="V160" s="1" t="s">
        <v>277</v>
      </c>
      <c r="W160" s="55">
        <v>100</v>
      </c>
      <c r="X160" s="46">
        <v>75</v>
      </c>
      <c r="Y160" s="40" t="s">
        <v>74</v>
      </c>
      <c r="Z160" s="71">
        <v>15</v>
      </c>
      <c r="AA160" s="56"/>
      <c r="AB160" s="74"/>
    </row>
    <row r="161" spans="2:28" x14ac:dyDescent="0.25">
      <c r="B161" s="1" t="str">
        <f t="shared" si="66"/>
        <v>März</v>
      </c>
      <c r="C161" s="1" t="str">
        <f t="shared" si="67"/>
        <v>Freitag</v>
      </c>
      <c r="D161" s="9">
        <v>44645</v>
      </c>
      <c r="E161" s="39" t="s">
        <v>154</v>
      </c>
      <c r="F161" s="1" t="s">
        <v>18</v>
      </c>
      <c r="I161" s="1" t="s">
        <v>12</v>
      </c>
      <c r="J161" s="1" t="s">
        <v>7</v>
      </c>
      <c r="K161" s="55"/>
      <c r="L161" s="61"/>
      <c r="M161" s="61">
        <v>0.18</v>
      </c>
      <c r="N161" s="61">
        <v>-0.09</v>
      </c>
      <c r="O161" s="24">
        <v>1</v>
      </c>
      <c r="P161" s="22">
        <v>1</v>
      </c>
      <c r="Q161" s="25"/>
      <c r="R161" s="34"/>
      <c r="S161" s="28"/>
      <c r="T161" s="1" t="s">
        <v>169</v>
      </c>
      <c r="V161" s="1" t="s">
        <v>277</v>
      </c>
      <c r="W161" s="55">
        <v>100</v>
      </c>
      <c r="X161" s="46">
        <v>86</v>
      </c>
      <c r="Y161" s="40" t="s">
        <v>74</v>
      </c>
      <c r="Z161" s="71">
        <v>18</v>
      </c>
      <c r="AA161" s="56">
        <v>53</v>
      </c>
      <c r="AB161" s="74"/>
    </row>
    <row r="162" spans="2:28" x14ac:dyDescent="0.25">
      <c r="B162" s="1" t="str">
        <f t="shared" ref="B162:B164" si="68">TEXT(D162,"MMMM")</f>
        <v>März</v>
      </c>
      <c r="C162" s="1" t="str">
        <f t="shared" ref="C162:C164" si="69">TEXT(D162,"tttt")</f>
        <v>Freitag</v>
      </c>
      <c r="D162" s="9">
        <v>44645</v>
      </c>
      <c r="E162" s="39" t="s">
        <v>154</v>
      </c>
      <c r="F162" s="1" t="s">
        <v>156</v>
      </c>
      <c r="I162" s="1" t="s">
        <v>12</v>
      </c>
      <c r="J162" s="1" t="s">
        <v>7</v>
      </c>
      <c r="K162" s="55"/>
      <c r="L162" s="61"/>
      <c r="M162" s="61">
        <v>0.18</v>
      </c>
      <c r="N162" s="61">
        <v>-0.09</v>
      </c>
      <c r="O162" s="24">
        <v>1</v>
      </c>
      <c r="P162" s="22">
        <v>1</v>
      </c>
      <c r="Q162" s="25"/>
      <c r="R162" s="34"/>
      <c r="S162" s="28"/>
      <c r="T162" s="1" t="s">
        <v>169</v>
      </c>
      <c r="V162" s="1" t="s">
        <v>277</v>
      </c>
      <c r="W162" s="55">
        <v>100</v>
      </c>
      <c r="X162" s="46">
        <v>76</v>
      </c>
      <c r="Y162" s="40" t="s">
        <v>74</v>
      </c>
      <c r="Z162" s="71">
        <v>14</v>
      </c>
      <c r="AA162" s="56">
        <v>80</v>
      </c>
      <c r="AB162" s="74"/>
    </row>
    <row r="163" spans="2:28" x14ac:dyDescent="0.25">
      <c r="B163" s="1" t="str">
        <f t="shared" si="68"/>
        <v>März</v>
      </c>
      <c r="C163" s="1" t="str">
        <f t="shared" si="69"/>
        <v>Freitag</v>
      </c>
      <c r="D163" s="9">
        <v>44645</v>
      </c>
      <c r="E163" s="39" t="s">
        <v>154</v>
      </c>
      <c r="F163" s="1" t="s">
        <v>24</v>
      </c>
      <c r="I163" s="1" t="s">
        <v>12</v>
      </c>
      <c r="J163" s="1" t="s">
        <v>1</v>
      </c>
      <c r="K163" s="55"/>
      <c r="L163" s="61"/>
      <c r="M163" s="61">
        <v>0.18</v>
      </c>
      <c r="N163" s="61">
        <v>-0.09</v>
      </c>
      <c r="O163" s="24">
        <v>1</v>
      </c>
      <c r="P163" s="22">
        <v>1</v>
      </c>
      <c r="Q163" s="25"/>
      <c r="R163" s="34"/>
      <c r="S163" s="28"/>
      <c r="T163" s="1" t="s">
        <v>181</v>
      </c>
      <c r="V163" s="1" t="s">
        <v>277</v>
      </c>
      <c r="W163" s="55">
        <v>100</v>
      </c>
      <c r="X163" s="46">
        <v>77</v>
      </c>
      <c r="Y163" s="40" t="s">
        <v>53</v>
      </c>
      <c r="Z163" s="71">
        <v>24</v>
      </c>
      <c r="AA163" s="56">
        <v>70</v>
      </c>
      <c r="AB163" s="74"/>
    </row>
    <row r="164" spans="2:28" x14ac:dyDescent="0.25">
      <c r="B164" s="1" t="str">
        <f t="shared" si="68"/>
        <v>März</v>
      </c>
      <c r="C164" s="1" t="str">
        <f t="shared" si="69"/>
        <v>Freitag</v>
      </c>
      <c r="D164" s="9">
        <v>44645</v>
      </c>
      <c r="E164" s="39" t="s">
        <v>154</v>
      </c>
      <c r="F164" s="1" t="s">
        <v>17</v>
      </c>
      <c r="I164" s="1" t="s">
        <v>12</v>
      </c>
      <c r="J164" s="1" t="s">
        <v>1</v>
      </c>
      <c r="K164" s="55"/>
      <c r="L164" s="61"/>
      <c r="M164" s="61">
        <v>0.18</v>
      </c>
      <c r="N164" s="61">
        <v>-0.09</v>
      </c>
      <c r="O164" s="24">
        <v>1</v>
      </c>
      <c r="P164" s="22">
        <v>1</v>
      </c>
      <c r="Q164" s="25"/>
      <c r="R164" s="34"/>
      <c r="S164" s="28"/>
      <c r="T164" s="1" t="s">
        <v>181</v>
      </c>
      <c r="V164" s="1" t="s">
        <v>277</v>
      </c>
      <c r="W164" s="55">
        <v>100</v>
      </c>
      <c r="X164" s="46">
        <v>181</v>
      </c>
      <c r="Y164" s="40" t="s">
        <v>203</v>
      </c>
      <c r="Z164" s="71">
        <v>0</v>
      </c>
      <c r="AA164" s="56">
        <v>100</v>
      </c>
      <c r="AB164" s="74"/>
    </row>
    <row r="165" spans="2:28" x14ac:dyDescent="0.25">
      <c r="B165" s="1" t="str">
        <f t="shared" ref="B165" si="70">TEXT(D165,"MMMM")</f>
        <v>März</v>
      </c>
      <c r="C165" s="1" t="str">
        <f t="shared" ref="C165" si="71">TEXT(D165,"tttt")</f>
        <v>Freitag</v>
      </c>
      <c r="D165" s="9">
        <v>44645</v>
      </c>
      <c r="E165" s="39" t="s">
        <v>154</v>
      </c>
      <c r="F165" s="1" t="s">
        <v>22</v>
      </c>
      <c r="I165" s="1" t="s">
        <v>12</v>
      </c>
      <c r="J165" s="1" t="s">
        <v>7</v>
      </c>
      <c r="K165" s="55"/>
      <c r="L165" s="61"/>
      <c r="M165" s="61">
        <v>0.18</v>
      </c>
      <c r="N165" s="61">
        <v>-0.09</v>
      </c>
      <c r="O165" s="24"/>
      <c r="P165" s="22">
        <v>1</v>
      </c>
      <c r="Q165" s="25"/>
      <c r="R165" s="34"/>
      <c r="S165" s="28">
        <v>1</v>
      </c>
      <c r="T165" s="1" t="s">
        <v>181</v>
      </c>
      <c r="V165" s="1" t="s">
        <v>273</v>
      </c>
      <c r="W165" s="55">
        <v>30</v>
      </c>
      <c r="X165" s="46">
        <v>84</v>
      </c>
      <c r="Y165" s="40" t="s">
        <v>187</v>
      </c>
      <c r="Z165" s="71">
        <v>10</v>
      </c>
      <c r="AA165" s="56">
        <v>36</v>
      </c>
      <c r="AB165" s="74"/>
    </row>
    <row r="166" spans="2:28" x14ac:dyDescent="0.25">
      <c r="B166" s="1" t="str">
        <f t="shared" ref="B166" si="72">TEXT(D166,"MMMM")</f>
        <v>März</v>
      </c>
      <c r="C166" s="1" t="str">
        <f t="shared" ref="C166" si="73">TEXT(D166,"tttt")</f>
        <v>Freitag</v>
      </c>
      <c r="D166" s="9">
        <v>44645</v>
      </c>
      <c r="E166" s="39" t="s">
        <v>154</v>
      </c>
      <c r="F166" s="1" t="s">
        <v>188</v>
      </c>
      <c r="I166" s="1" t="s">
        <v>12</v>
      </c>
      <c r="J166" s="1" t="s">
        <v>7</v>
      </c>
      <c r="K166" s="55"/>
      <c r="L166" s="61"/>
      <c r="M166" s="61">
        <v>0.18</v>
      </c>
      <c r="N166" s="61">
        <v>-0.09</v>
      </c>
      <c r="O166" s="24"/>
      <c r="P166" s="22">
        <v>1</v>
      </c>
      <c r="Q166" s="25"/>
      <c r="R166" s="34"/>
      <c r="S166" s="28">
        <v>1</v>
      </c>
      <c r="T166" s="1" t="s">
        <v>181</v>
      </c>
      <c r="U166" s="1" t="s">
        <v>191</v>
      </c>
      <c r="V166" s="1" t="s">
        <v>273</v>
      </c>
      <c r="W166" s="55">
        <v>30</v>
      </c>
      <c r="X166" s="46">
        <v>38</v>
      </c>
      <c r="Y166" s="40" t="s">
        <v>38</v>
      </c>
      <c r="Z166" s="71">
        <v>0</v>
      </c>
      <c r="AA166" s="56">
        <v>38</v>
      </c>
      <c r="AB166" s="74"/>
    </row>
    <row r="167" spans="2:28" x14ac:dyDescent="0.25">
      <c r="B167" s="1" t="str">
        <f t="shared" ref="B167:B169" si="74">TEXT(D167,"MMMM")</f>
        <v>März</v>
      </c>
      <c r="C167" s="1" t="str">
        <f t="shared" ref="C167:C169" si="75">TEXT(D167,"tttt")</f>
        <v>Freitag</v>
      </c>
      <c r="D167" s="9">
        <v>44645</v>
      </c>
      <c r="E167" s="39" t="s">
        <v>154</v>
      </c>
      <c r="F167" s="1" t="s">
        <v>188</v>
      </c>
      <c r="I167" s="1" t="s">
        <v>12</v>
      </c>
      <c r="J167" s="1" t="s">
        <v>7</v>
      </c>
      <c r="K167" s="55"/>
      <c r="L167" s="61"/>
      <c r="M167" s="61">
        <v>0.18</v>
      </c>
      <c r="N167" s="61">
        <v>-0.09</v>
      </c>
      <c r="O167" s="24"/>
      <c r="P167" s="22">
        <v>1</v>
      </c>
      <c r="Q167" s="25"/>
      <c r="R167" s="34"/>
      <c r="S167" s="28">
        <v>1</v>
      </c>
      <c r="T167" s="1" t="s">
        <v>181</v>
      </c>
      <c r="V167" s="1" t="s">
        <v>273</v>
      </c>
      <c r="W167" s="55">
        <v>30</v>
      </c>
      <c r="X167" s="46">
        <v>53</v>
      </c>
      <c r="Y167" s="40" t="s">
        <v>38</v>
      </c>
      <c r="Z167" s="71">
        <v>9</v>
      </c>
      <c r="AA167" s="56">
        <v>53</v>
      </c>
      <c r="AB167" s="74"/>
    </row>
    <row r="168" spans="2:28" x14ac:dyDescent="0.25">
      <c r="B168" s="1" t="str">
        <f t="shared" si="74"/>
        <v>März</v>
      </c>
      <c r="C168" s="1" t="str">
        <f t="shared" si="75"/>
        <v>Montag</v>
      </c>
      <c r="D168" s="9">
        <v>44648</v>
      </c>
      <c r="E168" s="39" t="s">
        <v>154</v>
      </c>
      <c r="F168" s="1" t="s">
        <v>34</v>
      </c>
      <c r="I168" s="1" t="s">
        <v>47</v>
      </c>
      <c r="J168" s="1" t="s">
        <v>1</v>
      </c>
      <c r="K168" s="55"/>
      <c r="L168" s="70"/>
      <c r="M168" s="61">
        <v>-0.35</v>
      </c>
      <c r="N168" s="61">
        <v>-0.47</v>
      </c>
      <c r="O168" s="24"/>
      <c r="P168" s="22">
        <v>1</v>
      </c>
      <c r="Q168" s="25"/>
      <c r="R168" s="34"/>
      <c r="S168" s="28">
        <v>1</v>
      </c>
      <c r="T168" s="1" t="s">
        <v>161</v>
      </c>
      <c r="U168" s="1" t="s">
        <v>216</v>
      </c>
      <c r="V168" s="1" t="s">
        <v>273</v>
      </c>
      <c r="W168" s="55">
        <v>30</v>
      </c>
      <c r="X168" s="46">
        <v>51</v>
      </c>
      <c r="Y168" s="40" t="s">
        <v>38</v>
      </c>
      <c r="Z168" s="72">
        <v>167</v>
      </c>
      <c r="AA168" s="56">
        <v>51</v>
      </c>
      <c r="AB168" s="74"/>
    </row>
    <row r="169" spans="2:28" x14ac:dyDescent="0.25">
      <c r="B169" s="1" t="str">
        <f t="shared" si="74"/>
        <v>März</v>
      </c>
      <c r="C169" s="1" t="str">
        <f t="shared" si="75"/>
        <v>Montag</v>
      </c>
      <c r="D169" s="9">
        <v>44648</v>
      </c>
      <c r="E169" s="39" t="s">
        <v>154</v>
      </c>
      <c r="F169" s="1" t="s">
        <v>42</v>
      </c>
      <c r="I169" s="1" t="s">
        <v>12</v>
      </c>
      <c r="J169" s="1" t="s">
        <v>1</v>
      </c>
      <c r="K169" s="55"/>
      <c r="L169" s="70"/>
      <c r="M169" s="61">
        <v>-0.35</v>
      </c>
      <c r="N169" s="61">
        <v>-0.47</v>
      </c>
      <c r="O169" s="24"/>
      <c r="P169" s="22">
        <v>1</v>
      </c>
      <c r="Q169" s="25"/>
      <c r="R169" s="34"/>
      <c r="S169" s="28">
        <v>1</v>
      </c>
      <c r="T169" s="1" t="s">
        <v>161</v>
      </c>
      <c r="V169" s="1" t="s">
        <v>273</v>
      </c>
      <c r="W169" s="55">
        <v>30</v>
      </c>
      <c r="X169" s="46">
        <v>39</v>
      </c>
      <c r="Y169" s="40" t="s">
        <v>38</v>
      </c>
      <c r="Z169" s="71">
        <v>57</v>
      </c>
      <c r="AA169" s="56">
        <v>38</v>
      </c>
      <c r="AB169" s="74"/>
    </row>
    <row r="170" spans="2:28" x14ac:dyDescent="0.25">
      <c r="B170" s="1" t="str">
        <f t="shared" ref="B170" si="76">TEXT(D170,"MMMM")</f>
        <v>März</v>
      </c>
      <c r="C170" s="1" t="str">
        <f t="shared" ref="C170" si="77">TEXT(D170,"tttt")</f>
        <v>Montag</v>
      </c>
      <c r="D170" s="9">
        <v>44648</v>
      </c>
      <c r="E170" s="39" t="s">
        <v>154</v>
      </c>
      <c r="F170" s="1" t="s">
        <v>192</v>
      </c>
      <c r="I170" s="1" t="s">
        <v>12</v>
      </c>
      <c r="J170" s="1" t="s">
        <v>1</v>
      </c>
      <c r="K170" s="55"/>
      <c r="L170" s="70"/>
      <c r="M170" s="61">
        <v>-0.35</v>
      </c>
      <c r="N170" s="61">
        <v>-0.47</v>
      </c>
      <c r="O170" s="24"/>
      <c r="P170" s="22">
        <v>1</v>
      </c>
      <c r="Q170" s="25"/>
      <c r="R170" s="34"/>
      <c r="S170" s="28">
        <v>1</v>
      </c>
      <c r="T170" s="1" t="s">
        <v>161</v>
      </c>
      <c r="V170" s="1" t="s">
        <v>273</v>
      </c>
      <c r="W170" s="55">
        <v>30</v>
      </c>
      <c r="X170" s="46">
        <v>48</v>
      </c>
      <c r="Y170" s="40" t="s">
        <v>38</v>
      </c>
      <c r="Z170" s="71">
        <v>5</v>
      </c>
      <c r="AA170" s="56">
        <v>48</v>
      </c>
      <c r="AB170" s="74"/>
    </row>
    <row r="171" spans="2:28" x14ac:dyDescent="0.25">
      <c r="B171" s="1" t="str">
        <f t="shared" ref="B171:B172" si="78">TEXT(D171,"MMMM")</f>
        <v>März</v>
      </c>
      <c r="C171" s="1" t="str">
        <f t="shared" ref="C171:C172" si="79">TEXT(D171,"tttt")</f>
        <v>Montag</v>
      </c>
      <c r="D171" s="9">
        <v>44648</v>
      </c>
      <c r="E171" s="39" t="s">
        <v>154</v>
      </c>
      <c r="F171" s="1" t="s">
        <v>192</v>
      </c>
      <c r="I171" s="1" t="s">
        <v>12</v>
      </c>
      <c r="J171" s="1" t="s">
        <v>1</v>
      </c>
      <c r="K171" s="55"/>
      <c r="L171" s="70"/>
      <c r="M171" s="61">
        <v>-0.35</v>
      </c>
      <c r="N171" s="61">
        <v>-0.47</v>
      </c>
      <c r="O171" s="24">
        <v>1</v>
      </c>
      <c r="P171" s="22">
        <v>1</v>
      </c>
      <c r="Q171" s="25"/>
      <c r="R171" s="34"/>
      <c r="S171" s="28"/>
      <c r="T171" s="1" t="s">
        <v>161</v>
      </c>
      <c r="U171" s="1" t="s">
        <v>194</v>
      </c>
      <c r="V171" s="1" t="s">
        <v>277</v>
      </c>
      <c r="W171" s="55">
        <v>100</v>
      </c>
      <c r="X171" s="46">
        <v>111</v>
      </c>
      <c r="Y171" s="40" t="s">
        <v>187</v>
      </c>
      <c r="Z171" s="71">
        <v>-1</v>
      </c>
      <c r="AA171" s="56">
        <v>91</v>
      </c>
      <c r="AB171" s="74"/>
    </row>
    <row r="172" spans="2:28" x14ac:dyDescent="0.25">
      <c r="B172" s="1" t="str">
        <f t="shared" si="78"/>
        <v>März</v>
      </c>
      <c r="C172" s="1" t="str">
        <f t="shared" si="79"/>
        <v>Dienstag</v>
      </c>
      <c r="D172" s="9">
        <v>44649</v>
      </c>
      <c r="E172" s="39" t="s">
        <v>154</v>
      </c>
      <c r="F172" s="1" t="s">
        <v>25</v>
      </c>
      <c r="I172" s="1" t="s">
        <v>12</v>
      </c>
      <c r="J172" s="1" t="s">
        <v>1</v>
      </c>
      <c r="K172" s="55"/>
      <c r="L172" s="70"/>
      <c r="M172" s="61">
        <v>0.25</v>
      </c>
      <c r="N172" s="61">
        <v>0.54</v>
      </c>
      <c r="O172" s="24"/>
      <c r="P172" s="22">
        <v>1</v>
      </c>
      <c r="Q172" s="25"/>
      <c r="R172" s="34"/>
      <c r="S172" s="28">
        <v>1</v>
      </c>
      <c r="T172" s="1" t="s">
        <v>193</v>
      </c>
      <c r="V172" s="1" t="s">
        <v>273</v>
      </c>
      <c r="W172" s="55">
        <v>30</v>
      </c>
      <c r="X172" s="46">
        <v>58</v>
      </c>
      <c r="Y172" s="40" t="s">
        <v>38</v>
      </c>
      <c r="Z172" s="71">
        <v>49</v>
      </c>
      <c r="AA172" s="56">
        <v>58</v>
      </c>
      <c r="AB172" s="74"/>
    </row>
    <row r="173" spans="2:28" x14ac:dyDescent="0.25">
      <c r="B173" s="1" t="str">
        <f t="shared" ref="B173:B174" si="80">TEXT(D173,"MMMM")</f>
        <v>März</v>
      </c>
      <c r="C173" s="1" t="str">
        <f t="shared" ref="C173:C174" si="81">TEXT(D173,"tttt")</f>
        <v>Dienstag</v>
      </c>
      <c r="D173" s="9">
        <v>44649</v>
      </c>
      <c r="E173" s="39" t="s">
        <v>154</v>
      </c>
      <c r="F173" s="1" t="s">
        <v>17</v>
      </c>
      <c r="I173" s="1" t="s">
        <v>12</v>
      </c>
      <c r="J173" s="1" t="s">
        <v>1</v>
      </c>
      <c r="K173" s="55"/>
      <c r="L173" s="70"/>
      <c r="M173" s="61">
        <v>0.25</v>
      </c>
      <c r="N173" s="61">
        <v>0.54</v>
      </c>
      <c r="O173" s="24">
        <v>1</v>
      </c>
      <c r="P173" s="22">
        <v>1</v>
      </c>
      <c r="Q173" s="25"/>
      <c r="R173" s="34"/>
      <c r="S173" s="28"/>
      <c r="T173" s="1" t="s">
        <v>193</v>
      </c>
      <c r="V173" s="1" t="s">
        <v>277</v>
      </c>
      <c r="W173" s="55">
        <v>100</v>
      </c>
      <c r="X173" s="46">
        <v>128</v>
      </c>
      <c r="Y173" s="40" t="s">
        <v>175</v>
      </c>
      <c r="Z173" s="71">
        <v>23</v>
      </c>
      <c r="AA173" s="56">
        <v>128</v>
      </c>
      <c r="AB173" s="74"/>
    </row>
    <row r="174" spans="2:28" x14ac:dyDescent="0.25">
      <c r="B174" s="1" t="str">
        <f t="shared" si="80"/>
        <v>März</v>
      </c>
      <c r="C174" s="1" t="str">
        <f t="shared" si="81"/>
        <v>Dienstag</v>
      </c>
      <c r="D174" s="9">
        <v>44649</v>
      </c>
      <c r="E174" s="39" t="s">
        <v>154</v>
      </c>
      <c r="F174" s="1" t="s">
        <v>264</v>
      </c>
      <c r="I174" s="1" t="s">
        <v>12</v>
      </c>
      <c r="J174" s="1" t="s">
        <v>1</v>
      </c>
      <c r="K174" s="55"/>
      <c r="L174" s="70"/>
      <c r="M174" s="61">
        <v>0.25</v>
      </c>
      <c r="N174" s="61">
        <v>0.54</v>
      </c>
      <c r="O174" s="24"/>
      <c r="P174" s="22">
        <v>1</v>
      </c>
      <c r="Q174" s="25"/>
      <c r="R174" s="34"/>
      <c r="S174" s="28">
        <v>1</v>
      </c>
      <c r="T174" s="1" t="s">
        <v>193</v>
      </c>
      <c r="V174" s="1" t="s">
        <v>273</v>
      </c>
      <c r="W174" s="55">
        <v>30</v>
      </c>
      <c r="X174" s="46">
        <v>62</v>
      </c>
      <c r="Y174" s="40" t="s">
        <v>38</v>
      </c>
      <c r="Z174" s="71">
        <v>13</v>
      </c>
      <c r="AA174" s="56">
        <v>44</v>
      </c>
      <c r="AB174" s="74"/>
    </row>
    <row r="175" spans="2:28" x14ac:dyDescent="0.25">
      <c r="B175" s="1" t="str">
        <f t="shared" ref="B175:B187" si="82">TEXT(D175,"MMMM")</f>
        <v>März</v>
      </c>
      <c r="C175" s="1" t="str">
        <f t="shared" ref="C175:C187" si="83">TEXT(D175,"tttt")</f>
        <v>Dienstag</v>
      </c>
      <c r="D175" s="9">
        <v>44649</v>
      </c>
      <c r="E175" s="39" t="s">
        <v>154</v>
      </c>
      <c r="F175" s="1" t="s">
        <v>103</v>
      </c>
      <c r="I175" s="1" t="s">
        <v>12</v>
      </c>
      <c r="J175" s="1" t="s">
        <v>1</v>
      </c>
      <c r="K175" s="55"/>
      <c r="L175" s="70"/>
      <c r="M175" s="61">
        <v>0.25</v>
      </c>
      <c r="N175" s="61">
        <v>0.54</v>
      </c>
      <c r="O175" s="24"/>
      <c r="P175" s="22">
        <v>1</v>
      </c>
      <c r="Q175" s="25"/>
      <c r="R175" s="34"/>
      <c r="S175" s="28">
        <v>1</v>
      </c>
      <c r="T175" s="1" t="s">
        <v>193</v>
      </c>
      <c r="V175" s="1" t="s">
        <v>273</v>
      </c>
      <c r="W175" s="55">
        <v>30</v>
      </c>
      <c r="X175" s="46">
        <v>36</v>
      </c>
      <c r="Y175" s="40" t="s">
        <v>38</v>
      </c>
      <c r="Z175" s="71">
        <v>38</v>
      </c>
      <c r="AA175" s="56">
        <v>36</v>
      </c>
      <c r="AB175" s="74"/>
    </row>
    <row r="176" spans="2:28" x14ac:dyDescent="0.25">
      <c r="B176" s="1" t="str">
        <f t="shared" si="82"/>
        <v>März</v>
      </c>
      <c r="C176" s="1" t="str">
        <f t="shared" si="83"/>
        <v>Dienstag</v>
      </c>
      <c r="D176" s="9">
        <v>44649</v>
      </c>
      <c r="E176" s="39" t="s">
        <v>154</v>
      </c>
      <c r="F176" s="1" t="s">
        <v>103</v>
      </c>
      <c r="I176" s="1" t="s">
        <v>12</v>
      </c>
      <c r="J176" s="1" t="s">
        <v>1</v>
      </c>
      <c r="K176" s="55"/>
      <c r="L176" s="70"/>
      <c r="M176" s="61">
        <v>0.25</v>
      </c>
      <c r="N176" s="61">
        <v>0.54</v>
      </c>
      <c r="O176" s="24"/>
      <c r="P176" s="22">
        <v>1</v>
      </c>
      <c r="Q176" s="25"/>
      <c r="R176" s="34"/>
      <c r="S176" s="28">
        <v>1</v>
      </c>
      <c r="T176" s="1" t="s">
        <v>193</v>
      </c>
      <c r="V176" s="1" t="s">
        <v>273</v>
      </c>
      <c r="W176" s="55">
        <v>30</v>
      </c>
      <c r="X176" s="46">
        <v>64</v>
      </c>
      <c r="Y176" s="40" t="s">
        <v>38</v>
      </c>
      <c r="Z176" s="71">
        <v>1</v>
      </c>
      <c r="AA176" s="56">
        <v>64</v>
      </c>
      <c r="AB176" s="74"/>
    </row>
    <row r="177" spans="2:29" x14ac:dyDescent="0.25">
      <c r="B177" s="1" t="str">
        <f t="shared" si="82"/>
        <v>März</v>
      </c>
      <c r="C177" s="1" t="str">
        <f t="shared" si="83"/>
        <v>Mittwoch</v>
      </c>
      <c r="D177" s="9">
        <v>44650</v>
      </c>
      <c r="E177" s="39" t="s">
        <v>160</v>
      </c>
      <c r="F177" s="1" t="s">
        <v>71</v>
      </c>
      <c r="I177" s="1" t="s">
        <v>12</v>
      </c>
      <c r="J177" s="1" t="s">
        <v>7</v>
      </c>
      <c r="K177" s="55"/>
      <c r="L177" s="70"/>
      <c r="M177" s="61">
        <v>0.08</v>
      </c>
      <c r="N177" s="60">
        <v>-0.38</v>
      </c>
      <c r="O177" s="24"/>
      <c r="P177" s="22"/>
      <c r="Q177" s="25">
        <v>2</v>
      </c>
      <c r="R177" s="34"/>
      <c r="S177" s="28"/>
      <c r="T177" s="1" t="s">
        <v>169</v>
      </c>
      <c r="U177" s="8" t="s">
        <v>220</v>
      </c>
      <c r="V177" s="1" t="s">
        <v>291</v>
      </c>
      <c r="W177" s="55">
        <v>-330</v>
      </c>
      <c r="X177" s="46">
        <v>-175</v>
      </c>
      <c r="Y177" s="40" t="s">
        <v>175</v>
      </c>
      <c r="Z177" s="72">
        <v>175</v>
      </c>
      <c r="AA177" s="56">
        <v>0</v>
      </c>
      <c r="AB177" s="74"/>
    </row>
    <row r="178" spans="2:29" x14ac:dyDescent="0.25">
      <c r="B178" s="1" t="str">
        <f t="shared" si="82"/>
        <v>März</v>
      </c>
      <c r="C178" s="1" t="str">
        <f t="shared" si="83"/>
        <v>Donnerstag</v>
      </c>
      <c r="D178" s="9">
        <v>44651</v>
      </c>
      <c r="E178" s="39" t="s">
        <v>160</v>
      </c>
      <c r="F178" s="1" t="s">
        <v>198</v>
      </c>
      <c r="I178" s="1" t="s">
        <v>12</v>
      </c>
      <c r="J178" s="1" t="s">
        <v>7</v>
      </c>
      <c r="K178" s="55"/>
      <c r="L178" s="70"/>
      <c r="M178" s="61">
        <v>0.03</v>
      </c>
      <c r="N178" s="61">
        <v>0.47</v>
      </c>
      <c r="O178" s="24">
        <v>1</v>
      </c>
      <c r="P178" s="22">
        <v>1</v>
      </c>
      <c r="Q178" s="25"/>
      <c r="R178" s="34"/>
      <c r="S178" s="28"/>
      <c r="T178" s="1" t="s">
        <v>181</v>
      </c>
      <c r="U178" s="1" t="s">
        <v>204</v>
      </c>
      <c r="V178" s="1" t="s">
        <v>280</v>
      </c>
      <c r="W178" s="55">
        <v>90</v>
      </c>
      <c r="X178" s="46">
        <v>54</v>
      </c>
      <c r="Y178" s="40" t="s">
        <v>187</v>
      </c>
      <c r="Z178" s="71">
        <v>16</v>
      </c>
      <c r="AA178" s="56">
        <v>54</v>
      </c>
      <c r="AB178" s="74"/>
    </row>
    <row r="179" spans="2:29" x14ac:dyDescent="0.25">
      <c r="B179" s="1" t="str">
        <f t="shared" si="82"/>
        <v>März</v>
      </c>
      <c r="C179" s="1" t="str">
        <f t="shared" si="83"/>
        <v>Donnerstag</v>
      </c>
      <c r="D179" s="9">
        <v>44651</v>
      </c>
      <c r="E179" s="39" t="s">
        <v>160</v>
      </c>
      <c r="F179" s="1" t="s">
        <v>25</v>
      </c>
      <c r="I179" s="1" t="s">
        <v>12</v>
      </c>
      <c r="J179" s="1" t="s">
        <v>1</v>
      </c>
      <c r="K179" s="55"/>
      <c r="L179" s="70"/>
      <c r="M179" s="61">
        <v>0.03</v>
      </c>
      <c r="N179" s="61">
        <v>0.47</v>
      </c>
      <c r="O179" s="24">
        <v>1</v>
      </c>
      <c r="P179" s="22">
        <v>1</v>
      </c>
      <c r="Q179" s="25"/>
      <c r="R179" s="34"/>
      <c r="S179" s="28"/>
      <c r="T179" s="1" t="s">
        <v>181</v>
      </c>
      <c r="V179" s="1" t="s">
        <v>280</v>
      </c>
      <c r="W179" s="55">
        <v>90</v>
      </c>
      <c r="X179" s="46">
        <v>132</v>
      </c>
      <c r="Y179" s="40" t="s">
        <v>206</v>
      </c>
      <c r="Z179" s="71">
        <v>25</v>
      </c>
      <c r="AA179" s="56">
        <v>70</v>
      </c>
      <c r="AB179" s="74"/>
    </row>
    <row r="180" spans="2:29" x14ac:dyDescent="0.25">
      <c r="B180" s="1" t="str">
        <f t="shared" si="82"/>
        <v>März</v>
      </c>
      <c r="C180" s="1" t="str">
        <f t="shared" si="83"/>
        <v>Donnerstag</v>
      </c>
      <c r="D180" s="9">
        <v>44651</v>
      </c>
      <c r="E180" s="39" t="s">
        <v>160</v>
      </c>
      <c r="F180" s="1" t="s">
        <v>207</v>
      </c>
      <c r="I180" s="1" t="s">
        <v>12</v>
      </c>
      <c r="J180" s="1" t="s">
        <v>7</v>
      </c>
      <c r="K180" s="55"/>
      <c r="L180" s="70"/>
      <c r="M180" s="61">
        <v>0.03</v>
      </c>
      <c r="N180" s="61">
        <v>0.47</v>
      </c>
      <c r="O180" s="24"/>
      <c r="P180" s="22"/>
      <c r="Q180" s="25">
        <v>2</v>
      </c>
      <c r="R180" s="34"/>
      <c r="S180" s="28"/>
      <c r="T180" s="1" t="s">
        <v>181</v>
      </c>
      <c r="U180" s="8"/>
      <c r="V180" s="1" t="s">
        <v>153</v>
      </c>
      <c r="W180" s="55">
        <v>-52</v>
      </c>
      <c r="X180" s="46">
        <v>21</v>
      </c>
      <c r="Y180" s="40" t="s">
        <v>153</v>
      </c>
      <c r="Z180" s="72">
        <v>187</v>
      </c>
      <c r="AA180" s="56">
        <v>0</v>
      </c>
      <c r="AB180" s="74"/>
    </row>
    <row r="181" spans="2:29" x14ac:dyDescent="0.25">
      <c r="B181" s="1" t="str">
        <f t="shared" si="82"/>
        <v>März</v>
      </c>
      <c r="C181" s="1" t="str">
        <f t="shared" ref="C181" si="84">TEXT(D181,"tttt")</f>
        <v>Donnerstag</v>
      </c>
      <c r="D181" s="9">
        <v>44651</v>
      </c>
      <c r="E181" s="39" t="s">
        <v>160</v>
      </c>
      <c r="F181" s="1" t="s">
        <v>15</v>
      </c>
      <c r="I181" s="1" t="s">
        <v>12</v>
      </c>
      <c r="J181" s="1" t="s">
        <v>1</v>
      </c>
      <c r="K181" s="55"/>
      <c r="L181" s="70"/>
      <c r="M181" s="61">
        <v>0.03</v>
      </c>
      <c r="N181" s="61">
        <v>0.47</v>
      </c>
      <c r="O181" s="24"/>
      <c r="P181" s="22">
        <v>1</v>
      </c>
      <c r="Q181" s="25"/>
      <c r="R181" s="34"/>
      <c r="S181" s="28">
        <v>1</v>
      </c>
      <c r="T181" s="1" t="s">
        <v>181</v>
      </c>
      <c r="U181" s="8"/>
      <c r="V181" s="1" t="s">
        <v>273</v>
      </c>
      <c r="W181" s="55">
        <v>30</v>
      </c>
      <c r="X181" s="46">
        <v>54</v>
      </c>
      <c r="Y181" s="40" t="s">
        <v>38</v>
      </c>
      <c r="Z181" s="71">
        <v>22</v>
      </c>
      <c r="AA181" s="56">
        <v>54</v>
      </c>
      <c r="AB181" s="74"/>
    </row>
    <row r="182" spans="2:29" x14ac:dyDescent="0.25">
      <c r="B182" s="1" t="str">
        <f t="shared" si="82"/>
        <v>April</v>
      </c>
      <c r="C182" s="1" t="str">
        <f t="shared" si="83"/>
        <v>Freitag</v>
      </c>
      <c r="D182" s="9">
        <v>44652</v>
      </c>
      <c r="E182" s="39" t="s">
        <v>160</v>
      </c>
      <c r="F182" s="1" t="s">
        <v>25</v>
      </c>
      <c r="I182" s="1" t="s">
        <v>12</v>
      </c>
      <c r="J182" s="1" t="s">
        <v>1</v>
      </c>
      <c r="K182" s="55"/>
      <c r="L182" s="61"/>
      <c r="M182" s="61">
        <v>-0.04</v>
      </c>
      <c r="N182" s="61">
        <v>0.45</v>
      </c>
      <c r="O182" s="24">
        <v>1</v>
      </c>
      <c r="P182" s="22">
        <v>1</v>
      </c>
      <c r="Q182" s="25"/>
      <c r="R182" s="34"/>
      <c r="S182" s="28"/>
      <c r="T182" s="1" t="s">
        <v>181</v>
      </c>
      <c r="V182" s="1" t="s">
        <v>280</v>
      </c>
      <c r="W182" s="55">
        <v>90</v>
      </c>
      <c r="X182" s="46">
        <v>72</v>
      </c>
      <c r="Y182" s="40" t="s">
        <v>74</v>
      </c>
      <c r="Z182" s="71">
        <v>31</v>
      </c>
      <c r="AA182" s="56">
        <v>72</v>
      </c>
      <c r="AB182" s="74"/>
      <c r="AC182" s="7" t="s">
        <v>8</v>
      </c>
    </row>
    <row r="183" spans="2:29" x14ac:dyDescent="0.25">
      <c r="B183" s="1" t="str">
        <f t="shared" si="82"/>
        <v>April</v>
      </c>
      <c r="C183" s="1" t="str">
        <f t="shared" si="83"/>
        <v>Freitag</v>
      </c>
      <c r="D183" s="9">
        <v>44652</v>
      </c>
      <c r="E183" s="39" t="s">
        <v>160</v>
      </c>
      <c r="F183" s="1" t="s">
        <v>24</v>
      </c>
      <c r="I183" s="1" t="s">
        <v>12</v>
      </c>
      <c r="J183" s="1" t="s">
        <v>1</v>
      </c>
      <c r="K183" s="55"/>
      <c r="L183" s="61"/>
      <c r="M183" s="61">
        <v>-0.04</v>
      </c>
      <c r="N183" s="61">
        <v>0.45</v>
      </c>
      <c r="O183" s="24"/>
      <c r="P183" s="22">
        <v>1</v>
      </c>
      <c r="Q183" s="25"/>
      <c r="R183" s="34"/>
      <c r="S183" s="28">
        <v>1</v>
      </c>
      <c r="T183" s="1" t="s">
        <v>181</v>
      </c>
      <c r="V183" s="1" t="s">
        <v>273</v>
      </c>
      <c r="W183" s="55">
        <v>30</v>
      </c>
      <c r="X183" s="46">
        <v>69</v>
      </c>
      <c r="Y183" s="40" t="s">
        <v>208</v>
      </c>
      <c r="Z183" s="71">
        <v>47</v>
      </c>
      <c r="AA183" s="56">
        <v>36</v>
      </c>
      <c r="AB183" s="74"/>
      <c r="AC183" s="7" t="s">
        <v>8</v>
      </c>
    </row>
    <row r="184" spans="2:29" x14ac:dyDescent="0.25">
      <c r="B184" s="1" t="str">
        <f t="shared" si="82"/>
        <v>April</v>
      </c>
      <c r="C184" s="1" t="str">
        <f t="shared" si="83"/>
        <v>Freitag</v>
      </c>
      <c r="D184" s="9">
        <v>44652</v>
      </c>
      <c r="E184" s="39" t="s">
        <v>160</v>
      </c>
      <c r="F184" s="1" t="s">
        <v>209</v>
      </c>
      <c r="H184" s="2">
        <v>0.64583333333333337</v>
      </c>
      <c r="I184" s="1" t="s">
        <v>12</v>
      </c>
      <c r="J184" s="1" t="s">
        <v>7</v>
      </c>
      <c r="K184" s="55"/>
      <c r="L184" s="61"/>
      <c r="M184" s="61">
        <v>-0.04</v>
      </c>
      <c r="N184" s="61">
        <v>0.45</v>
      </c>
      <c r="O184" s="24">
        <v>1</v>
      </c>
      <c r="P184" s="22">
        <v>1</v>
      </c>
      <c r="Q184" s="25"/>
      <c r="R184" s="34"/>
      <c r="S184" s="28"/>
      <c r="T184" s="1" t="s">
        <v>181</v>
      </c>
      <c r="V184" s="1" t="s">
        <v>280</v>
      </c>
      <c r="W184" s="55">
        <v>90</v>
      </c>
      <c r="X184" s="46">
        <v>77</v>
      </c>
      <c r="Y184" s="40" t="s">
        <v>187</v>
      </c>
      <c r="Z184" s="71">
        <v>6</v>
      </c>
      <c r="AA184" s="56">
        <v>75</v>
      </c>
      <c r="AB184" s="74"/>
      <c r="AC184" s="7" t="s">
        <v>8</v>
      </c>
    </row>
    <row r="185" spans="2:29" x14ac:dyDescent="0.25">
      <c r="B185" s="1" t="str">
        <f t="shared" si="82"/>
        <v>April</v>
      </c>
      <c r="C185" s="1" t="str">
        <f t="shared" si="83"/>
        <v>Montag</v>
      </c>
      <c r="D185" s="9">
        <v>44655</v>
      </c>
      <c r="E185" s="39" t="s">
        <v>160</v>
      </c>
      <c r="F185" s="1" t="s">
        <v>210</v>
      </c>
      <c r="H185" s="2">
        <v>0.33333333333333331</v>
      </c>
      <c r="I185" s="1" t="s">
        <v>12</v>
      </c>
      <c r="J185" s="1" t="s">
        <v>1</v>
      </c>
      <c r="K185" s="55"/>
      <c r="L185" s="70"/>
      <c r="M185" s="61">
        <v>0.25</v>
      </c>
      <c r="N185" s="61">
        <v>0.49</v>
      </c>
      <c r="O185" s="24">
        <v>1</v>
      </c>
      <c r="P185" s="22">
        <v>1</v>
      </c>
      <c r="Q185" s="25"/>
      <c r="R185" s="34"/>
      <c r="S185" s="28"/>
      <c r="T185" s="1" t="s">
        <v>181</v>
      </c>
      <c r="V185" s="1" t="s">
        <v>279</v>
      </c>
      <c r="W185" s="55">
        <v>90</v>
      </c>
      <c r="X185" s="46">
        <v>185</v>
      </c>
      <c r="Y185" s="40" t="s">
        <v>251</v>
      </c>
      <c r="Z185" s="71">
        <v>32</v>
      </c>
      <c r="AA185" s="56">
        <v>95</v>
      </c>
      <c r="AB185" s="74"/>
    </row>
    <row r="186" spans="2:29" x14ac:dyDescent="0.25">
      <c r="B186" s="1" t="str">
        <f t="shared" si="82"/>
        <v>April</v>
      </c>
      <c r="C186" s="1" t="str">
        <f t="shared" si="83"/>
        <v>Montag</v>
      </c>
      <c r="D186" s="9">
        <v>44655</v>
      </c>
      <c r="E186" s="39" t="s">
        <v>160</v>
      </c>
      <c r="F186" s="1" t="s">
        <v>211</v>
      </c>
      <c r="I186" s="1" t="s">
        <v>12</v>
      </c>
      <c r="J186" s="1" t="s">
        <v>7</v>
      </c>
      <c r="K186" s="55"/>
      <c r="L186" s="70"/>
      <c r="M186" s="61">
        <v>0.25</v>
      </c>
      <c r="N186" s="61">
        <v>0.49</v>
      </c>
      <c r="O186" s="24"/>
      <c r="P186" s="22">
        <v>1</v>
      </c>
      <c r="Q186" s="25"/>
      <c r="R186" s="34"/>
      <c r="S186" s="28">
        <v>1</v>
      </c>
      <c r="T186" s="1" t="s">
        <v>181</v>
      </c>
      <c r="V186" s="1" t="s">
        <v>273</v>
      </c>
      <c r="W186" s="55">
        <v>30</v>
      </c>
      <c r="X186" s="46">
        <v>53</v>
      </c>
      <c r="Y186" s="40" t="s">
        <v>38</v>
      </c>
      <c r="Z186" s="71">
        <v>-1</v>
      </c>
      <c r="AA186" s="56">
        <v>52</v>
      </c>
      <c r="AB186" s="74"/>
    </row>
    <row r="187" spans="2:29" x14ac:dyDescent="0.25">
      <c r="B187" s="1" t="str">
        <f t="shared" si="82"/>
        <v>April</v>
      </c>
      <c r="C187" s="1" t="str">
        <f t="shared" si="83"/>
        <v>Montag</v>
      </c>
      <c r="D187" s="9">
        <v>44655</v>
      </c>
      <c r="E187" s="39" t="s">
        <v>160</v>
      </c>
      <c r="F187" s="1" t="s">
        <v>135</v>
      </c>
      <c r="I187" s="1" t="s">
        <v>12</v>
      </c>
      <c r="J187" s="1" t="s">
        <v>7</v>
      </c>
      <c r="K187" s="55"/>
      <c r="L187" s="70"/>
      <c r="M187" s="61">
        <v>0.25</v>
      </c>
      <c r="N187" s="61">
        <v>0.49</v>
      </c>
      <c r="O187" s="24">
        <v>1</v>
      </c>
      <c r="P187" s="22">
        <v>1</v>
      </c>
      <c r="Q187" s="25"/>
      <c r="R187" s="34"/>
      <c r="S187" s="28"/>
      <c r="T187" s="1" t="s">
        <v>181</v>
      </c>
      <c r="V187" s="1" t="s">
        <v>280</v>
      </c>
      <c r="W187" s="55">
        <v>90</v>
      </c>
      <c r="X187" s="46">
        <v>63</v>
      </c>
      <c r="Y187" s="40" t="s">
        <v>187</v>
      </c>
      <c r="Z187" s="71">
        <v>6</v>
      </c>
      <c r="AA187" s="56">
        <v>63</v>
      </c>
      <c r="AB187" s="74"/>
    </row>
    <row r="188" spans="2:29" x14ac:dyDescent="0.25">
      <c r="B188" s="1" t="str">
        <f t="shared" ref="B188:B192" si="85">TEXT(D188,"MMMM")</f>
        <v>April</v>
      </c>
      <c r="C188" s="1" t="str">
        <f t="shared" ref="C188:C192" si="86">TEXT(D188,"tttt")</f>
        <v>Montag</v>
      </c>
      <c r="D188" s="9">
        <v>44655</v>
      </c>
      <c r="E188" s="39" t="s">
        <v>160</v>
      </c>
      <c r="F188" s="1" t="s">
        <v>135</v>
      </c>
      <c r="I188" s="1" t="s">
        <v>12</v>
      </c>
      <c r="J188" s="1" t="s">
        <v>7</v>
      </c>
      <c r="K188" s="55"/>
      <c r="L188" s="70"/>
      <c r="M188" s="61">
        <v>0.25</v>
      </c>
      <c r="N188" s="61">
        <v>0.49</v>
      </c>
      <c r="O188" s="24">
        <v>1</v>
      </c>
      <c r="P188" s="22">
        <v>1</v>
      </c>
      <c r="Q188" s="25"/>
      <c r="R188" s="34"/>
      <c r="S188" s="28"/>
      <c r="T188" s="1" t="s">
        <v>181</v>
      </c>
      <c r="V188" s="1" t="s">
        <v>280</v>
      </c>
      <c r="W188" s="55">
        <v>90</v>
      </c>
      <c r="X188" s="46">
        <v>76</v>
      </c>
      <c r="Y188" s="40" t="s">
        <v>187</v>
      </c>
      <c r="Z188" s="71">
        <v>16</v>
      </c>
      <c r="AA188" s="56">
        <v>53</v>
      </c>
      <c r="AB188" s="74"/>
    </row>
    <row r="189" spans="2:29" x14ac:dyDescent="0.25">
      <c r="B189" s="1" t="str">
        <f t="shared" si="85"/>
        <v>April</v>
      </c>
      <c r="C189" s="1" t="str">
        <f t="shared" si="86"/>
        <v>Montag</v>
      </c>
      <c r="D189" s="9">
        <v>44655</v>
      </c>
      <c r="E189" s="39" t="s">
        <v>160</v>
      </c>
      <c r="F189" s="1" t="s">
        <v>22</v>
      </c>
      <c r="H189" s="2">
        <v>0.64583333333333337</v>
      </c>
      <c r="I189" s="1" t="s">
        <v>12</v>
      </c>
      <c r="J189" s="1" t="s">
        <v>7</v>
      </c>
      <c r="K189" s="55"/>
      <c r="L189" s="70"/>
      <c r="M189" s="61">
        <v>0.25</v>
      </c>
      <c r="N189" s="61">
        <v>0.49</v>
      </c>
      <c r="O189" s="24">
        <v>1</v>
      </c>
      <c r="P189" s="22">
        <v>1</v>
      </c>
      <c r="Q189" s="25"/>
      <c r="R189" s="34"/>
      <c r="S189" s="28"/>
      <c r="T189" s="1" t="s">
        <v>181</v>
      </c>
      <c r="V189" s="1" t="s">
        <v>280</v>
      </c>
      <c r="W189" s="55">
        <v>90</v>
      </c>
      <c r="X189" s="46">
        <v>68</v>
      </c>
      <c r="Y189" s="40" t="s">
        <v>187</v>
      </c>
      <c r="Z189" s="71">
        <v>22</v>
      </c>
      <c r="AA189" s="56">
        <v>68</v>
      </c>
      <c r="AB189" s="74"/>
    </row>
    <row r="190" spans="2:29" x14ac:dyDescent="0.25">
      <c r="B190" s="1" t="str">
        <f t="shared" si="85"/>
        <v>April</v>
      </c>
      <c r="C190" s="1" t="str">
        <f t="shared" si="86"/>
        <v>Dienstag</v>
      </c>
      <c r="D190" s="9">
        <v>44656</v>
      </c>
      <c r="E190" s="39" t="s">
        <v>160</v>
      </c>
      <c r="F190" s="1" t="s">
        <v>17</v>
      </c>
      <c r="H190" s="2">
        <v>0.625</v>
      </c>
      <c r="I190" s="1" t="s">
        <v>12</v>
      </c>
      <c r="J190" s="1" t="s">
        <v>7</v>
      </c>
      <c r="K190" s="55"/>
      <c r="L190" s="70"/>
      <c r="M190" s="61">
        <v>-0.03</v>
      </c>
      <c r="N190" s="61">
        <v>-0.25</v>
      </c>
      <c r="O190" s="24"/>
      <c r="P190" s="22">
        <v>1</v>
      </c>
      <c r="Q190" s="25"/>
      <c r="R190" s="34"/>
      <c r="S190" s="28">
        <v>1</v>
      </c>
      <c r="T190" s="1" t="s">
        <v>169</v>
      </c>
      <c r="U190" s="1" t="s">
        <v>213</v>
      </c>
      <c r="V190" s="1" t="s">
        <v>362</v>
      </c>
      <c r="W190" s="55">
        <v>0</v>
      </c>
      <c r="X190" s="46">
        <v>51</v>
      </c>
      <c r="Y190" s="40" t="s">
        <v>38</v>
      </c>
      <c r="Z190" s="71">
        <v>5</v>
      </c>
      <c r="AA190" s="56">
        <v>51</v>
      </c>
      <c r="AB190" s="74"/>
    </row>
    <row r="191" spans="2:29" x14ac:dyDescent="0.25">
      <c r="B191" s="1" t="str">
        <f t="shared" si="85"/>
        <v>April</v>
      </c>
      <c r="C191" s="1" t="str">
        <f t="shared" si="86"/>
        <v>Dienstag</v>
      </c>
      <c r="D191" s="9">
        <v>44656</v>
      </c>
      <c r="E191" s="39" t="s">
        <v>160</v>
      </c>
      <c r="F191" s="5" t="s">
        <v>219</v>
      </c>
      <c r="G191" s="5"/>
      <c r="H191" s="19">
        <v>0.67708333333333337</v>
      </c>
      <c r="I191" s="1" t="s">
        <v>12</v>
      </c>
      <c r="J191" s="1" t="s">
        <v>7</v>
      </c>
      <c r="K191" s="55"/>
      <c r="L191" s="70"/>
      <c r="M191" s="61">
        <v>-0.03</v>
      </c>
      <c r="N191" s="61">
        <v>-0.25</v>
      </c>
      <c r="O191" s="24">
        <v>1</v>
      </c>
      <c r="P191" s="22">
        <v>1</v>
      </c>
      <c r="Q191" s="25"/>
      <c r="R191" s="34"/>
      <c r="S191" s="28"/>
      <c r="T191" s="1" t="s">
        <v>169</v>
      </c>
      <c r="U191" s="1" t="s">
        <v>214</v>
      </c>
      <c r="V191" s="1" t="s">
        <v>280</v>
      </c>
      <c r="W191" s="55">
        <v>90</v>
      </c>
      <c r="X191" s="46">
        <v>77</v>
      </c>
      <c r="Y191" s="40" t="s">
        <v>187</v>
      </c>
      <c r="Z191" s="71">
        <v>23</v>
      </c>
      <c r="AA191" s="56">
        <v>77</v>
      </c>
      <c r="AB191" s="74"/>
    </row>
    <row r="192" spans="2:29" x14ac:dyDescent="0.25">
      <c r="B192" s="1" t="str">
        <f t="shared" si="85"/>
        <v>April</v>
      </c>
      <c r="C192" s="1" t="str">
        <f t="shared" si="86"/>
        <v>Dienstag</v>
      </c>
      <c r="D192" s="9">
        <v>44656</v>
      </c>
      <c r="E192" s="39" t="s">
        <v>160</v>
      </c>
      <c r="F192" s="1" t="s">
        <v>15</v>
      </c>
      <c r="H192" s="2">
        <v>0.6875</v>
      </c>
      <c r="I192" s="1" t="s">
        <v>12</v>
      </c>
      <c r="J192" s="1" t="s">
        <v>7</v>
      </c>
      <c r="K192" s="55"/>
      <c r="L192" s="70"/>
      <c r="M192" s="61">
        <v>-0.03</v>
      </c>
      <c r="N192" s="61">
        <v>-0.25</v>
      </c>
      <c r="O192" s="24">
        <v>1</v>
      </c>
      <c r="P192" s="22">
        <v>1</v>
      </c>
      <c r="Q192" s="25"/>
      <c r="R192" s="34"/>
      <c r="S192" s="28"/>
      <c r="T192" s="1" t="s">
        <v>169</v>
      </c>
      <c r="V192" s="1" t="s">
        <v>280</v>
      </c>
      <c r="W192" s="55">
        <v>90</v>
      </c>
      <c r="X192" s="46">
        <v>62</v>
      </c>
      <c r="Y192" s="40" t="s">
        <v>187</v>
      </c>
      <c r="Z192" s="71">
        <v>16</v>
      </c>
      <c r="AA192" s="56">
        <v>62</v>
      </c>
      <c r="AB192" s="74"/>
    </row>
    <row r="193" spans="2:28" x14ac:dyDescent="0.25">
      <c r="B193" s="1" t="str">
        <f t="shared" ref="B193:B196" si="87">TEXT(D193,"MMMM")</f>
        <v>April</v>
      </c>
      <c r="C193" s="1" t="str">
        <f t="shared" ref="C193:C196" si="88">TEXT(D193,"tttt")</f>
        <v>Dienstag</v>
      </c>
      <c r="D193" s="9">
        <v>44656</v>
      </c>
      <c r="E193" s="39" t="s">
        <v>160</v>
      </c>
      <c r="F193" s="1" t="s">
        <v>103</v>
      </c>
      <c r="H193" s="2">
        <v>0.77083333333333337</v>
      </c>
      <c r="I193" s="1" t="s">
        <v>12</v>
      </c>
      <c r="J193" s="1" t="s">
        <v>7</v>
      </c>
      <c r="K193" s="55"/>
      <c r="L193" s="70"/>
      <c r="M193" s="61">
        <v>-0.03</v>
      </c>
      <c r="N193" s="61">
        <v>-0.25</v>
      </c>
      <c r="O193" s="24">
        <v>1</v>
      </c>
      <c r="P193" s="22">
        <v>1</v>
      </c>
      <c r="Q193" s="25"/>
      <c r="R193" s="34"/>
      <c r="S193" s="28"/>
      <c r="T193" s="1" t="s">
        <v>169</v>
      </c>
      <c r="V193" s="1" t="s">
        <v>280</v>
      </c>
      <c r="W193" s="55">
        <v>90</v>
      </c>
      <c r="X193" s="46">
        <v>61</v>
      </c>
      <c r="Y193" s="40" t="s">
        <v>187</v>
      </c>
      <c r="Z193" s="71">
        <v>9</v>
      </c>
      <c r="AA193" s="56">
        <v>61</v>
      </c>
      <c r="AB193" s="74"/>
    </row>
    <row r="194" spans="2:28" x14ac:dyDescent="0.25">
      <c r="B194" s="1" t="str">
        <f t="shared" si="87"/>
        <v>April</v>
      </c>
      <c r="C194" s="1" t="str">
        <f t="shared" si="88"/>
        <v>Mittwoch</v>
      </c>
      <c r="D194" s="9">
        <v>44657</v>
      </c>
      <c r="E194" s="39" t="s">
        <v>160</v>
      </c>
      <c r="F194" s="1" t="s">
        <v>25</v>
      </c>
      <c r="H194" s="2">
        <v>0.38541666666666669</v>
      </c>
      <c r="I194" s="1" t="s">
        <v>12</v>
      </c>
      <c r="J194" s="1" t="s">
        <v>1</v>
      </c>
      <c r="K194" s="55"/>
      <c r="L194" s="70"/>
      <c r="M194" s="61">
        <v>-0.13</v>
      </c>
      <c r="N194" s="61">
        <v>-0.18</v>
      </c>
      <c r="O194" s="24">
        <v>1</v>
      </c>
      <c r="P194" s="22">
        <v>1</v>
      </c>
      <c r="Q194" s="25"/>
      <c r="R194" s="34"/>
      <c r="S194" s="28"/>
      <c r="T194" s="1" t="s">
        <v>193</v>
      </c>
      <c r="U194" s="1" t="s">
        <v>343</v>
      </c>
      <c r="V194" s="1" t="s">
        <v>280</v>
      </c>
      <c r="W194" s="55">
        <v>90</v>
      </c>
      <c r="X194" s="46">
        <v>186</v>
      </c>
      <c r="Y194" s="40" t="s">
        <v>187</v>
      </c>
      <c r="Z194" s="71">
        <v>6</v>
      </c>
      <c r="AA194" s="56">
        <v>186</v>
      </c>
      <c r="AB194" s="74"/>
    </row>
    <row r="195" spans="2:28" x14ac:dyDescent="0.25">
      <c r="B195" s="1" t="str">
        <f t="shared" si="87"/>
        <v>April</v>
      </c>
      <c r="C195" s="1" t="str">
        <f t="shared" si="88"/>
        <v>Mittwoch</v>
      </c>
      <c r="D195" s="9">
        <v>44657</v>
      </c>
      <c r="E195" s="39" t="s">
        <v>160</v>
      </c>
      <c r="F195" s="1" t="s">
        <v>215</v>
      </c>
      <c r="H195" s="2">
        <v>0.42708333333333331</v>
      </c>
      <c r="I195" s="1" t="s">
        <v>12</v>
      </c>
      <c r="J195" s="1" t="s">
        <v>7</v>
      </c>
      <c r="K195" s="55"/>
      <c r="L195" s="70"/>
      <c r="M195" s="61">
        <v>-0.13</v>
      </c>
      <c r="N195" s="61">
        <v>-0.18</v>
      </c>
      <c r="O195" s="24"/>
      <c r="P195" s="22"/>
      <c r="Q195" s="25">
        <v>2</v>
      </c>
      <c r="R195" s="34"/>
      <c r="S195" s="28"/>
      <c r="T195" s="1" t="s">
        <v>181</v>
      </c>
      <c r="U195" s="1" t="s">
        <v>344</v>
      </c>
      <c r="V195" s="1" t="s">
        <v>299</v>
      </c>
      <c r="W195" s="55">
        <v>-180</v>
      </c>
      <c r="X195" s="46">
        <v>28</v>
      </c>
      <c r="Y195" s="40" t="s">
        <v>76</v>
      </c>
      <c r="Z195" s="72">
        <v>124</v>
      </c>
      <c r="AA195" s="56">
        <v>28</v>
      </c>
      <c r="AB195" s="74"/>
    </row>
    <row r="196" spans="2:28" x14ac:dyDescent="0.25">
      <c r="B196" s="1" t="str">
        <f t="shared" si="87"/>
        <v>April</v>
      </c>
      <c r="C196" s="1" t="str">
        <f t="shared" si="88"/>
        <v>Mittwoch</v>
      </c>
      <c r="D196" s="9">
        <v>44657</v>
      </c>
      <c r="E196" s="39" t="s">
        <v>160</v>
      </c>
      <c r="F196" s="1" t="s">
        <v>222</v>
      </c>
      <c r="H196" s="2">
        <v>0.625</v>
      </c>
      <c r="I196" s="1" t="s">
        <v>12</v>
      </c>
      <c r="J196" s="1" t="s">
        <v>7</v>
      </c>
      <c r="K196" s="55"/>
      <c r="L196" s="70"/>
      <c r="M196" s="61">
        <v>-0.13</v>
      </c>
      <c r="N196" s="61">
        <v>-0.18</v>
      </c>
      <c r="O196" s="24"/>
      <c r="P196" s="22"/>
      <c r="Q196" s="25"/>
      <c r="R196" s="34"/>
      <c r="S196" s="28">
        <v>2</v>
      </c>
      <c r="T196" s="1" t="s">
        <v>181</v>
      </c>
      <c r="U196" s="8" t="s">
        <v>345</v>
      </c>
      <c r="V196" s="1" t="s">
        <v>362</v>
      </c>
      <c r="W196" s="55">
        <v>0</v>
      </c>
      <c r="X196" s="46">
        <v>60</v>
      </c>
      <c r="Y196" s="40" t="s">
        <v>38</v>
      </c>
      <c r="Z196" s="71">
        <v>87</v>
      </c>
      <c r="AA196" s="56">
        <v>0</v>
      </c>
      <c r="AB196" s="74"/>
    </row>
    <row r="197" spans="2:28" x14ac:dyDescent="0.25">
      <c r="B197" s="1" t="str">
        <f t="shared" ref="B197" si="89">TEXT(D197,"MMMM")</f>
        <v>April</v>
      </c>
      <c r="C197" s="1" t="str">
        <f t="shared" ref="C197" si="90">TEXT(D197,"tttt")</f>
        <v>Mittwoch</v>
      </c>
      <c r="D197" s="9">
        <v>44657</v>
      </c>
      <c r="E197" s="39" t="s">
        <v>160</v>
      </c>
      <c r="F197" s="1" t="s">
        <v>223</v>
      </c>
      <c r="H197" s="2">
        <v>0.66666666666666663</v>
      </c>
      <c r="I197" s="1" t="s">
        <v>12</v>
      </c>
      <c r="J197" s="1" t="s">
        <v>7</v>
      </c>
      <c r="K197" s="55"/>
      <c r="L197" s="70"/>
      <c r="M197" s="61">
        <v>-0.13</v>
      </c>
      <c r="N197" s="61">
        <v>-0.18</v>
      </c>
      <c r="O197" s="24">
        <v>1</v>
      </c>
      <c r="P197" s="22">
        <v>1</v>
      </c>
      <c r="Q197" s="25"/>
      <c r="R197" s="34"/>
      <c r="S197" s="28"/>
      <c r="T197" s="1" t="s">
        <v>181</v>
      </c>
      <c r="U197" s="8" t="s">
        <v>345</v>
      </c>
      <c r="V197" s="1" t="s">
        <v>280</v>
      </c>
      <c r="W197" s="55">
        <v>90</v>
      </c>
      <c r="X197" s="46">
        <v>61</v>
      </c>
      <c r="Y197" s="40" t="s">
        <v>187</v>
      </c>
      <c r="Z197" s="71">
        <v>27</v>
      </c>
      <c r="AA197" s="56">
        <v>61</v>
      </c>
      <c r="AB197" s="74"/>
    </row>
    <row r="198" spans="2:28" x14ac:dyDescent="0.25">
      <c r="B198" s="1" t="str">
        <f t="shared" ref="B198" si="91">TEXT(D198,"MMMM")</f>
        <v>April</v>
      </c>
      <c r="C198" s="1" t="str">
        <f t="shared" ref="C198" si="92">TEXT(D198,"tttt")</f>
        <v>Donnerstag</v>
      </c>
      <c r="D198" s="9">
        <v>44658</v>
      </c>
      <c r="E198" s="39" t="s">
        <v>227</v>
      </c>
      <c r="F198" s="1" t="s">
        <v>262</v>
      </c>
      <c r="H198" s="2">
        <v>0.61458333333333337</v>
      </c>
      <c r="I198" s="1" t="s">
        <v>12</v>
      </c>
      <c r="J198" s="1" t="s">
        <v>1</v>
      </c>
      <c r="K198" s="55"/>
      <c r="L198" s="70"/>
      <c r="M198" s="61">
        <v>-0.25</v>
      </c>
      <c r="N198" s="61">
        <v>-0.32</v>
      </c>
      <c r="O198" s="24">
        <v>1</v>
      </c>
      <c r="P198" s="22">
        <v>1</v>
      </c>
      <c r="Q198" s="25"/>
      <c r="R198" s="34"/>
      <c r="S198" s="28"/>
      <c r="T198" s="1" t="s">
        <v>181</v>
      </c>
      <c r="U198" s="1" t="s">
        <v>225</v>
      </c>
      <c r="V198" s="1" t="s">
        <v>274</v>
      </c>
      <c r="W198" s="55">
        <v>95</v>
      </c>
      <c r="X198" s="46">
        <v>106</v>
      </c>
      <c r="Y198" s="40" t="s">
        <v>53</v>
      </c>
      <c r="Z198" s="71">
        <v>1</v>
      </c>
      <c r="AA198" s="56">
        <v>106</v>
      </c>
      <c r="AB198" s="74"/>
    </row>
    <row r="199" spans="2:28" x14ac:dyDescent="0.25">
      <c r="B199" s="1" t="str">
        <f t="shared" ref="B199" si="93">TEXT(D199,"MMMM")</f>
        <v>April</v>
      </c>
      <c r="C199" s="1" t="str">
        <f t="shared" ref="C199" si="94">TEXT(D199,"tttt")</f>
        <v>Donnerstag</v>
      </c>
      <c r="D199" s="9">
        <v>44658</v>
      </c>
      <c r="E199" s="39" t="s">
        <v>227</v>
      </c>
      <c r="F199" s="1" t="s">
        <v>22</v>
      </c>
      <c r="H199" s="2">
        <v>0.66666666666666663</v>
      </c>
      <c r="I199" s="1" t="s">
        <v>12</v>
      </c>
      <c r="J199" s="1" t="s">
        <v>7</v>
      </c>
      <c r="K199" s="55"/>
      <c r="L199" s="70"/>
      <c r="M199" s="61">
        <v>-0.25</v>
      </c>
      <c r="N199" s="61">
        <v>-0.32</v>
      </c>
      <c r="O199" s="24"/>
      <c r="P199" s="22">
        <v>1</v>
      </c>
      <c r="Q199" s="25">
        <v>1</v>
      </c>
      <c r="R199" s="34"/>
      <c r="S199" s="28"/>
      <c r="T199" s="1" t="s">
        <v>181</v>
      </c>
      <c r="V199" s="1" t="s">
        <v>290</v>
      </c>
      <c r="W199" s="55">
        <v>-100</v>
      </c>
      <c r="X199" s="46">
        <v>34</v>
      </c>
      <c r="Y199" s="40" t="s">
        <v>76</v>
      </c>
      <c r="Z199" s="71">
        <v>113</v>
      </c>
      <c r="AA199" s="56">
        <v>34</v>
      </c>
      <c r="AB199" s="74"/>
    </row>
    <row r="200" spans="2:28" x14ac:dyDescent="0.25">
      <c r="B200" s="1" t="str">
        <f t="shared" ref="B200:B203" si="95">TEXT(D200,"MMMM")</f>
        <v>April</v>
      </c>
      <c r="C200" s="1" t="str">
        <f t="shared" ref="C200:C203" si="96">TEXT(D200,"tttt")</f>
        <v>Donnerstag</v>
      </c>
      <c r="D200" s="9">
        <v>44658</v>
      </c>
      <c r="E200" s="39" t="s">
        <v>227</v>
      </c>
      <c r="F200" s="1" t="s">
        <v>17</v>
      </c>
      <c r="H200" s="2">
        <v>0.75</v>
      </c>
      <c r="I200" s="1" t="s">
        <v>12</v>
      </c>
      <c r="J200" s="1" t="s">
        <v>7</v>
      </c>
      <c r="K200" s="55"/>
      <c r="L200" s="70"/>
      <c r="M200" s="61">
        <v>-0.25</v>
      </c>
      <c r="N200" s="61">
        <v>-0.32</v>
      </c>
      <c r="O200" s="24"/>
      <c r="P200" s="22">
        <v>1</v>
      </c>
      <c r="Q200" s="25"/>
      <c r="R200" s="34"/>
      <c r="S200" s="28">
        <v>1</v>
      </c>
      <c r="T200" s="1" t="s">
        <v>181</v>
      </c>
      <c r="V200" s="1" t="s">
        <v>273</v>
      </c>
      <c r="W200" s="55">
        <v>30</v>
      </c>
      <c r="X200" s="46">
        <v>44</v>
      </c>
      <c r="Y200" s="40" t="s">
        <v>38</v>
      </c>
      <c r="Z200" s="71">
        <v>9</v>
      </c>
      <c r="AA200" s="56">
        <v>44</v>
      </c>
      <c r="AB200" s="74"/>
    </row>
    <row r="201" spans="2:28" x14ac:dyDescent="0.25">
      <c r="B201" s="1" t="str">
        <f t="shared" si="95"/>
        <v>April</v>
      </c>
      <c r="C201" s="1" t="str">
        <f t="shared" si="96"/>
        <v>Donnerstag</v>
      </c>
      <c r="D201" s="9">
        <v>44658</v>
      </c>
      <c r="E201" s="39" t="s">
        <v>227</v>
      </c>
      <c r="F201" s="1" t="s">
        <v>104</v>
      </c>
      <c r="H201" s="2">
        <v>0.78125</v>
      </c>
      <c r="I201" s="1" t="s">
        <v>12</v>
      </c>
      <c r="J201" s="1" t="s">
        <v>7</v>
      </c>
      <c r="K201" s="55"/>
      <c r="L201" s="70"/>
      <c r="M201" s="61">
        <v>-0.25</v>
      </c>
      <c r="N201" s="61">
        <v>-0.32</v>
      </c>
      <c r="O201" s="24">
        <v>1</v>
      </c>
      <c r="P201" s="22">
        <v>1</v>
      </c>
      <c r="Q201" s="25"/>
      <c r="R201" s="34"/>
      <c r="S201" s="28"/>
      <c r="T201" s="1" t="s">
        <v>181</v>
      </c>
      <c r="V201" s="1" t="s">
        <v>274</v>
      </c>
      <c r="W201" s="55">
        <v>95</v>
      </c>
      <c r="X201" s="46">
        <v>145</v>
      </c>
      <c r="Y201" s="40" t="s">
        <v>187</v>
      </c>
      <c r="Z201" s="71">
        <v>13</v>
      </c>
      <c r="AA201" s="56">
        <v>88</v>
      </c>
      <c r="AB201" s="74"/>
    </row>
    <row r="202" spans="2:28" x14ac:dyDescent="0.25">
      <c r="B202" s="1" t="str">
        <f t="shared" si="95"/>
        <v>April</v>
      </c>
      <c r="C202" s="1" t="str">
        <f t="shared" si="96"/>
        <v>Donnerstag</v>
      </c>
      <c r="D202" s="9">
        <v>44658</v>
      </c>
      <c r="E202" s="39" t="s">
        <v>227</v>
      </c>
      <c r="F202" s="1" t="s">
        <v>22</v>
      </c>
      <c r="H202" s="2">
        <v>0.80208333333333337</v>
      </c>
      <c r="I202" s="1" t="s">
        <v>12</v>
      </c>
      <c r="J202" s="1" t="s">
        <v>7</v>
      </c>
      <c r="K202" s="55"/>
      <c r="L202" s="70"/>
      <c r="M202" s="61">
        <v>-0.25</v>
      </c>
      <c r="N202" s="61">
        <v>-0.32</v>
      </c>
      <c r="O202" s="24">
        <v>1</v>
      </c>
      <c r="P202" s="22">
        <v>1</v>
      </c>
      <c r="Q202" s="25"/>
      <c r="R202" s="34"/>
      <c r="S202" s="28"/>
      <c r="T202" s="1" t="s">
        <v>181</v>
      </c>
      <c r="V202" s="1" t="s">
        <v>274</v>
      </c>
      <c r="W202" s="55">
        <v>95</v>
      </c>
      <c r="X202" s="46">
        <v>86</v>
      </c>
      <c r="Y202" s="40" t="s">
        <v>187</v>
      </c>
      <c r="Z202" s="71">
        <v>9</v>
      </c>
      <c r="AA202" s="56">
        <v>86</v>
      </c>
      <c r="AB202" s="74"/>
    </row>
    <row r="203" spans="2:28" x14ac:dyDescent="0.25">
      <c r="B203" s="1" t="str">
        <f t="shared" si="95"/>
        <v>April</v>
      </c>
      <c r="C203" s="1" t="str">
        <f t="shared" si="96"/>
        <v>Freitag</v>
      </c>
      <c r="D203" s="9">
        <v>44659</v>
      </c>
      <c r="E203" s="39" t="s">
        <v>154</v>
      </c>
      <c r="F203" s="1" t="s">
        <v>226</v>
      </c>
      <c r="H203" s="2">
        <v>0.33333333333333331</v>
      </c>
      <c r="I203" s="1" t="s">
        <v>12</v>
      </c>
      <c r="J203" s="1" t="s">
        <v>7</v>
      </c>
      <c r="K203" s="55"/>
      <c r="L203" s="61"/>
      <c r="M203" s="61">
        <v>0.12</v>
      </c>
      <c r="N203" s="60">
        <v>0.02</v>
      </c>
      <c r="O203" s="24">
        <v>1</v>
      </c>
      <c r="P203" s="22">
        <v>1</v>
      </c>
      <c r="Q203" s="25"/>
      <c r="R203" s="34"/>
      <c r="S203" s="28"/>
      <c r="T203" s="1" t="s">
        <v>161</v>
      </c>
      <c r="V203" s="1" t="s">
        <v>274</v>
      </c>
      <c r="W203" s="55">
        <v>95</v>
      </c>
      <c r="X203" s="46">
        <v>86</v>
      </c>
      <c r="Y203" s="40" t="s">
        <v>187</v>
      </c>
      <c r="Z203" s="71">
        <v>0</v>
      </c>
      <c r="AA203" s="56">
        <v>86</v>
      </c>
      <c r="AB203" s="74"/>
    </row>
    <row r="204" spans="2:28" x14ac:dyDescent="0.25">
      <c r="B204" s="1" t="str">
        <f t="shared" ref="B204" si="97">TEXT(D204,"MMMM")</f>
        <v>April</v>
      </c>
      <c r="C204" s="1" t="str">
        <f t="shared" ref="C204" si="98">TEXT(D204,"tttt")</f>
        <v>Freitag</v>
      </c>
      <c r="D204" s="9">
        <v>44659</v>
      </c>
      <c r="E204" s="39" t="s">
        <v>154</v>
      </c>
      <c r="F204" s="1" t="s">
        <v>25</v>
      </c>
      <c r="H204" s="2">
        <v>0.38541666666666669</v>
      </c>
      <c r="I204" s="1" t="s">
        <v>12</v>
      </c>
      <c r="J204" s="1" t="s">
        <v>1</v>
      </c>
      <c r="K204" s="55"/>
      <c r="L204" s="61"/>
      <c r="M204" s="61">
        <v>0.12</v>
      </c>
      <c r="N204" s="60">
        <v>0.02</v>
      </c>
      <c r="O204" s="24"/>
      <c r="P204" s="22">
        <v>1</v>
      </c>
      <c r="Q204" s="25"/>
      <c r="R204" s="34"/>
      <c r="S204" s="28">
        <v>1</v>
      </c>
      <c r="T204" s="1" t="s">
        <v>161</v>
      </c>
      <c r="V204" s="1" t="s">
        <v>273</v>
      </c>
      <c r="W204" s="55">
        <v>30</v>
      </c>
      <c r="X204" s="46">
        <v>52</v>
      </c>
      <c r="Y204" s="40" t="s">
        <v>38</v>
      </c>
      <c r="Z204" s="71">
        <v>52</v>
      </c>
      <c r="AA204" s="56">
        <v>52</v>
      </c>
      <c r="AB204" s="74"/>
    </row>
    <row r="205" spans="2:28" x14ac:dyDescent="0.25">
      <c r="B205" s="1" t="str">
        <f t="shared" ref="B205" si="99">TEXT(D205,"MMMM")</f>
        <v>April</v>
      </c>
      <c r="C205" s="1" t="str">
        <f t="shared" ref="C205" si="100">TEXT(D205,"tttt")</f>
        <v>Freitag</v>
      </c>
      <c r="D205" s="9">
        <v>44659</v>
      </c>
      <c r="E205" s="39" t="s">
        <v>154</v>
      </c>
      <c r="F205" s="1" t="s">
        <v>156</v>
      </c>
      <c r="H205" s="2">
        <v>0.5</v>
      </c>
      <c r="I205" s="1" t="s">
        <v>12</v>
      </c>
      <c r="J205" s="1" t="s">
        <v>1</v>
      </c>
      <c r="K205" s="55"/>
      <c r="L205" s="61"/>
      <c r="M205" s="61">
        <v>0.12</v>
      </c>
      <c r="N205" s="60">
        <v>0.02</v>
      </c>
      <c r="O205" s="24"/>
      <c r="P205" s="22">
        <v>1</v>
      </c>
      <c r="Q205" s="25"/>
      <c r="R205" s="34"/>
      <c r="S205" s="28">
        <v>1</v>
      </c>
      <c r="T205" s="1" t="s">
        <v>161</v>
      </c>
      <c r="V205" s="1" t="s">
        <v>273</v>
      </c>
      <c r="W205" s="55">
        <v>30</v>
      </c>
      <c r="X205" s="46">
        <v>50</v>
      </c>
      <c r="Y205" s="40" t="s">
        <v>38</v>
      </c>
      <c r="Z205" s="71">
        <v>7</v>
      </c>
      <c r="AA205" s="56">
        <v>50</v>
      </c>
      <c r="AB205" s="74"/>
    </row>
    <row r="206" spans="2:28" x14ac:dyDescent="0.25">
      <c r="B206" s="1" t="str">
        <f t="shared" ref="B206" si="101">TEXT(D206,"MMMM")</f>
        <v>April</v>
      </c>
      <c r="C206" s="1" t="str">
        <f t="shared" ref="C206" si="102">TEXT(D206,"tttt")</f>
        <v>Freitag</v>
      </c>
      <c r="D206" s="9">
        <v>44659</v>
      </c>
      <c r="E206" s="39" t="s">
        <v>154</v>
      </c>
      <c r="F206" s="1" t="s">
        <v>22</v>
      </c>
      <c r="H206" s="2">
        <v>0.66666666666666663</v>
      </c>
      <c r="I206" s="1" t="s">
        <v>12</v>
      </c>
      <c r="J206" s="1" t="s">
        <v>7</v>
      </c>
      <c r="K206" s="55"/>
      <c r="L206" s="61"/>
      <c r="M206" s="61">
        <v>0.12</v>
      </c>
      <c r="N206" s="60">
        <v>0.02</v>
      </c>
      <c r="O206" s="24"/>
      <c r="P206" s="22">
        <v>1</v>
      </c>
      <c r="Q206" s="25"/>
      <c r="R206" s="34"/>
      <c r="S206" s="28">
        <v>1</v>
      </c>
      <c r="T206" s="1" t="s">
        <v>161</v>
      </c>
      <c r="V206" s="1" t="s">
        <v>273</v>
      </c>
      <c r="W206" s="55">
        <v>30</v>
      </c>
      <c r="X206" s="46">
        <v>43</v>
      </c>
      <c r="Y206" s="40" t="s">
        <v>38</v>
      </c>
      <c r="Z206" s="71">
        <v>28</v>
      </c>
      <c r="AA206" s="56">
        <v>43</v>
      </c>
      <c r="AB206" s="74"/>
    </row>
    <row r="207" spans="2:28" x14ac:dyDescent="0.25">
      <c r="B207" s="1" t="str">
        <f t="shared" ref="B207:B209" si="103">TEXT(D207,"MMMM")</f>
        <v>April</v>
      </c>
      <c r="C207" s="1" t="str">
        <f t="shared" ref="C207:C209" si="104">TEXT(D207,"tttt")</f>
        <v>Freitag</v>
      </c>
      <c r="D207" s="9">
        <v>44659</v>
      </c>
      <c r="E207" s="39" t="s">
        <v>154</v>
      </c>
      <c r="F207" s="1" t="s">
        <v>188</v>
      </c>
      <c r="H207" s="2">
        <v>0.67708333333333337</v>
      </c>
      <c r="I207" s="1" t="s">
        <v>12</v>
      </c>
      <c r="J207" s="1" t="s">
        <v>7</v>
      </c>
      <c r="K207" s="55"/>
      <c r="L207" s="61"/>
      <c r="M207" s="61">
        <v>0.12</v>
      </c>
      <c r="N207" s="60">
        <v>0.02</v>
      </c>
      <c r="O207" s="24">
        <v>1</v>
      </c>
      <c r="P207" s="22">
        <v>1</v>
      </c>
      <c r="Q207" s="25"/>
      <c r="R207" s="34"/>
      <c r="S207" s="28"/>
      <c r="T207" s="1" t="s">
        <v>161</v>
      </c>
      <c r="V207" s="1" t="s">
        <v>274</v>
      </c>
      <c r="W207" s="55">
        <v>95</v>
      </c>
      <c r="X207" s="46">
        <v>94</v>
      </c>
      <c r="Y207" s="40" t="s">
        <v>187</v>
      </c>
      <c r="Z207" s="71">
        <v>3</v>
      </c>
      <c r="AA207" s="56">
        <v>94</v>
      </c>
      <c r="AB207" s="74"/>
    </row>
    <row r="208" spans="2:28" x14ac:dyDescent="0.25">
      <c r="B208" s="1" t="str">
        <f t="shared" ref="B208" si="105">TEXT(D208,"MMMM")</f>
        <v>April</v>
      </c>
      <c r="C208" s="1" t="str">
        <f t="shared" ref="C208" si="106">TEXT(D208,"tttt")</f>
        <v>Montag</v>
      </c>
      <c r="D208" s="9">
        <v>44662</v>
      </c>
      <c r="E208" s="39" t="s">
        <v>160</v>
      </c>
      <c r="F208" s="1" t="s">
        <v>241</v>
      </c>
      <c r="H208" s="2">
        <v>0.33333333333333331</v>
      </c>
      <c r="I208" s="1" t="s">
        <v>12</v>
      </c>
      <c r="J208" s="1" t="s">
        <v>7</v>
      </c>
      <c r="K208" s="55"/>
      <c r="L208" s="70"/>
      <c r="M208" s="61">
        <v>-0.44</v>
      </c>
      <c r="N208" s="60">
        <v>-0.49</v>
      </c>
      <c r="O208" s="24"/>
      <c r="P208" s="22">
        <v>1</v>
      </c>
      <c r="Q208" s="25"/>
      <c r="R208" s="34"/>
      <c r="S208" s="28">
        <v>1</v>
      </c>
      <c r="T208" s="1" t="s">
        <v>181</v>
      </c>
      <c r="V208" s="1" t="s">
        <v>273</v>
      </c>
      <c r="W208" s="55">
        <v>30</v>
      </c>
      <c r="X208" s="46">
        <v>120</v>
      </c>
      <c r="Y208" s="40" t="s">
        <v>187</v>
      </c>
      <c r="Z208" s="71">
        <v>93</v>
      </c>
      <c r="AA208" s="56">
        <v>42</v>
      </c>
      <c r="AB208" s="74"/>
    </row>
    <row r="209" spans="2:29" x14ac:dyDescent="0.25">
      <c r="B209" s="1" t="str">
        <f t="shared" si="103"/>
        <v>April</v>
      </c>
      <c r="C209" s="1" t="str">
        <f t="shared" si="104"/>
        <v>Montag</v>
      </c>
      <c r="D209" s="9">
        <v>44662</v>
      </c>
      <c r="E209" s="39" t="s">
        <v>160</v>
      </c>
      <c r="F209" s="1" t="s">
        <v>237</v>
      </c>
      <c r="H209" s="2">
        <v>0.33333333333333331</v>
      </c>
      <c r="I209" s="1" t="s">
        <v>12</v>
      </c>
      <c r="J209" s="1" t="s">
        <v>7</v>
      </c>
      <c r="K209" s="55"/>
      <c r="L209" s="70"/>
      <c r="M209" s="61">
        <v>-0.44</v>
      </c>
      <c r="N209" s="60">
        <v>-0.49</v>
      </c>
      <c r="O209" s="24"/>
      <c r="P209" s="22">
        <v>1</v>
      </c>
      <c r="Q209" s="25"/>
      <c r="R209" s="34"/>
      <c r="S209" s="28">
        <v>1</v>
      </c>
      <c r="T209" s="1" t="s">
        <v>181</v>
      </c>
      <c r="U209" s="1" t="s">
        <v>242</v>
      </c>
      <c r="V209" s="1" t="s">
        <v>273</v>
      </c>
      <c r="W209" s="55">
        <v>30</v>
      </c>
      <c r="X209" s="46">
        <v>138</v>
      </c>
      <c r="Y209" s="40" t="s">
        <v>233</v>
      </c>
      <c r="Z209" s="71">
        <v>75</v>
      </c>
      <c r="AA209" s="56">
        <v>41</v>
      </c>
      <c r="AB209" s="74"/>
    </row>
    <row r="210" spans="2:29" x14ac:dyDescent="0.25">
      <c r="B210" s="1" t="str">
        <f t="shared" ref="B210" si="107">TEXT(D210,"MMMM")</f>
        <v>April</v>
      </c>
      <c r="C210" s="1" t="str">
        <f t="shared" ref="C210" si="108">TEXT(D210,"tttt")</f>
        <v>Montag</v>
      </c>
      <c r="D210" s="9">
        <v>44662</v>
      </c>
      <c r="E210" s="39" t="s">
        <v>160</v>
      </c>
      <c r="F210" s="1" t="s">
        <v>25</v>
      </c>
      <c r="H210" s="2">
        <v>0.375</v>
      </c>
      <c r="I210" s="1" t="s">
        <v>12</v>
      </c>
      <c r="J210" s="1" t="s">
        <v>7</v>
      </c>
      <c r="K210" s="55"/>
      <c r="L210" s="70"/>
      <c r="M210" s="61">
        <v>-0.44</v>
      </c>
      <c r="N210" s="60">
        <v>-0.49</v>
      </c>
      <c r="O210" s="24">
        <v>1</v>
      </c>
      <c r="P210" s="22">
        <v>1</v>
      </c>
      <c r="Q210" s="25"/>
      <c r="R210" s="34"/>
      <c r="S210" s="28"/>
      <c r="T210" s="1" t="s">
        <v>181</v>
      </c>
      <c r="V210" s="1" t="s">
        <v>280</v>
      </c>
      <c r="W210" s="55">
        <v>55</v>
      </c>
      <c r="X210" s="46">
        <v>178</v>
      </c>
      <c r="Y210" s="40" t="s">
        <v>187</v>
      </c>
      <c r="Z210" s="71">
        <v>15</v>
      </c>
      <c r="AA210" s="56">
        <v>178</v>
      </c>
      <c r="AB210" s="74"/>
    </row>
    <row r="211" spans="2:29" x14ac:dyDescent="0.25">
      <c r="B211" s="1" t="str">
        <f t="shared" ref="B211:B214" si="109">TEXT(D211,"MMMM")</f>
        <v>April</v>
      </c>
      <c r="C211" s="1" t="str">
        <f t="shared" ref="C211:C214" si="110">TEXT(D211,"tttt")</f>
        <v>Montag</v>
      </c>
      <c r="D211" s="9">
        <v>44662</v>
      </c>
      <c r="E211" s="39" t="s">
        <v>160</v>
      </c>
      <c r="F211" s="1" t="s">
        <v>245</v>
      </c>
      <c r="H211" s="2">
        <v>0.38541666666666669</v>
      </c>
      <c r="I211" s="1" t="s">
        <v>47</v>
      </c>
      <c r="J211" s="1" t="s">
        <v>1</v>
      </c>
      <c r="K211" s="55"/>
      <c r="L211" s="70"/>
      <c r="M211" s="61">
        <v>-0.44</v>
      </c>
      <c r="N211" s="60">
        <v>-0.49</v>
      </c>
      <c r="O211" s="24">
        <v>1</v>
      </c>
      <c r="P211" s="22">
        <v>1</v>
      </c>
      <c r="Q211" s="25"/>
      <c r="R211" s="34"/>
      <c r="S211" s="28"/>
      <c r="T211" s="1" t="s">
        <v>181</v>
      </c>
      <c r="U211" s="1" t="s">
        <v>365</v>
      </c>
      <c r="V211" s="1" t="s">
        <v>280</v>
      </c>
      <c r="W211" s="55">
        <v>90</v>
      </c>
      <c r="X211" s="46">
        <v>164</v>
      </c>
      <c r="Y211" s="40" t="s">
        <v>232</v>
      </c>
      <c r="Z211" s="71">
        <v>24</v>
      </c>
      <c r="AA211" s="56">
        <v>164</v>
      </c>
      <c r="AB211" s="74"/>
    </row>
    <row r="212" spans="2:29" x14ac:dyDescent="0.25">
      <c r="B212" s="1" t="str">
        <f t="shared" si="109"/>
        <v>April</v>
      </c>
      <c r="C212" s="1" t="str">
        <f t="shared" si="110"/>
        <v>Montag</v>
      </c>
      <c r="D212" s="9">
        <v>44662</v>
      </c>
      <c r="E212" s="39" t="s">
        <v>160</v>
      </c>
      <c r="F212" s="1" t="s">
        <v>239</v>
      </c>
      <c r="H212" s="2">
        <v>0.42708333333333331</v>
      </c>
      <c r="I212" s="1" t="s">
        <v>12</v>
      </c>
      <c r="J212" s="1" t="s">
        <v>7</v>
      </c>
      <c r="K212" s="55"/>
      <c r="L212" s="70"/>
      <c r="M212" s="61">
        <v>-0.44</v>
      </c>
      <c r="N212" s="60">
        <v>-0.49</v>
      </c>
      <c r="O212" s="24">
        <v>1</v>
      </c>
      <c r="P212" s="22">
        <v>1</v>
      </c>
      <c r="Q212" s="25"/>
      <c r="R212" s="34"/>
      <c r="S212" s="28"/>
      <c r="T212" s="1" t="s">
        <v>181</v>
      </c>
      <c r="V212" s="1" t="s">
        <v>280</v>
      </c>
      <c r="W212" s="55">
        <v>90</v>
      </c>
      <c r="X212" s="46">
        <v>94</v>
      </c>
      <c r="Y212" s="40" t="s">
        <v>250</v>
      </c>
      <c r="Z212" s="71">
        <v>50</v>
      </c>
      <c r="AA212" s="56">
        <v>94</v>
      </c>
      <c r="AB212" s="74"/>
    </row>
    <row r="213" spans="2:29" x14ac:dyDescent="0.25">
      <c r="B213" s="1" t="str">
        <f t="shared" si="109"/>
        <v>April</v>
      </c>
      <c r="C213" s="1" t="str">
        <f t="shared" si="110"/>
        <v>Montag</v>
      </c>
      <c r="D213" s="9">
        <v>44662</v>
      </c>
      <c r="E213" s="39" t="s">
        <v>160</v>
      </c>
      <c r="F213" s="1" t="s">
        <v>22</v>
      </c>
      <c r="H213" s="2">
        <v>0.65625</v>
      </c>
      <c r="I213" s="1" t="s">
        <v>12</v>
      </c>
      <c r="J213" s="1" t="s">
        <v>7</v>
      </c>
      <c r="K213" s="55"/>
      <c r="L213" s="70"/>
      <c r="M213" s="61">
        <v>-0.44</v>
      </c>
      <c r="N213" s="60">
        <v>-0.49</v>
      </c>
      <c r="O213" s="24"/>
      <c r="P213" s="22">
        <v>1</v>
      </c>
      <c r="Q213" s="25"/>
      <c r="R213" s="34"/>
      <c r="S213" s="28">
        <v>1</v>
      </c>
      <c r="T213" s="1" t="s">
        <v>181</v>
      </c>
      <c r="U213" s="8" t="s">
        <v>249</v>
      </c>
      <c r="V213" s="1" t="s">
        <v>273</v>
      </c>
      <c r="W213" s="55">
        <v>30</v>
      </c>
      <c r="X213" s="46">
        <v>34</v>
      </c>
      <c r="Y213" s="40" t="s">
        <v>38</v>
      </c>
      <c r="Z213" s="71">
        <v>26</v>
      </c>
      <c r="AA213" s="56">
        <v>34</v>
      </c>
      <c r="AB213" s="74"/>
    </row>
    <row r="214" spans="2:29" x14ac:dyDescent="0.25">
      <c r="B214" s="1" t="str">
        <f t="shared" si="109"/>
        <v>April</v>
      </c>
      <c r="C214" s="1" t="str">
        <f t="shared" si="110"/>
        <v>Dienstag</v>
      </c>
      <c r="D214" s="9">
        <v>44663</v>
      </c>
      <c r="E214" s="39" t="s">
        <v>160</v>
      </c>
      <c r="F214" s="1" t="s">
        <v>25</v>
      </c>
      <c r="H214" s="2">
        <v>0.375</v>
      </c>
      <c r="I214" s="1" t="s">
        <v>12</v>
      </c>
      <c r="J214" s="1" t="s">
        <v>7</v>
      </c>
      <c r="K214" s="55"/>
      <c r="L214" s="70"/>
      <c r="M214" s="61">
        <v>-0.43</v>
      </c>
      <c r="N214" s="60">
        <v>-0.51</v>
      </c>
      <c r="O214" s="24"/>
      <c r="P214" s="22">
        <v>1</v>
      </c>
      <c r="Q214" s="25"/>
      <c r="R214" s="34"/>
      <c r="S214" s="28">
        <v>1</v>
      </c>
      <c r="T214" s="1" t="s">
        <v>169</v>
      </c>
      <c r="V214" s="1" t="s">
        <v>273</v>
      </c>
      <c r="W214" s="55">
        <v>30</v>
      </c>
      <c r="X214" s="46">
        <v>39</v>
      </c>
      <c r="Y214" s="40" t="s">
        <v>38</v>
      </c>
      <c r="Z214" s="71">
        <v>50</v>
      </c>
      <c r="AA214" s="56">
        <v>39</v>
      </c>
      <c r="AB214" s="74"/>
    </row>
    <row r="215" spans="2:29" x14ac:dyDescent="0.25">
      <c r="B215" s="1" t="str">
        <f t="shared" ref="B215" si="111">TEXT(D215,"MMMM")</f>
        <v>April</v>
      </c>
      <c r="C215" s="1" t="str">
        <f t="shared" ref="C215" si="112">TEXT(D215,"tttt")</f>
        <v>Dienstag</v>
      </c>
      <c r="D215" s="9">
        <v>44663</v>
      </c>
      <c r="E215" s="39" t="s">
        <v>160</v>
      </c>
      <c r="F215" s="1" t="s">
        <v>247</v>
      </c>
      <c r="H215" s="2">
        <v>0.40625</v>
      </c>
      <c r="I215" s="1" t="s">
        <v>12</v>
      </c>
      <c r="J215" s="1" t="s">
        <v>7</v>
      </c>
      <c r="K215" s="55"/>
      <c r="L215" s="70"/>
      <c r="M215" s="61">
        <v>-0.43</v>
      </c>
      <c r="N215" s="60">
        <v>-0.51</v>
      </c>
      <c r="O215" s="24">
        <v>1</v>
      </c>
      <c r="P215" s="22">
        <v>1</v>
      </c>
      <c r="Q215" s="25"/>
      <c r="R215" s="34"/>
      <c r="S215" s="28"/>
      <c r="T215" s="1" t="s">
        <v>169</v>
      </c>
      <c r="V215" s="1" t="s">
        <v>280</v>
      </c>
      <c r="W215" s="55">
        <v>90</v>
      </c>
      <c r="X215" s="46">
        <v>112</v>
      </c>
      <c r="Y215" s="40" t="s">
        <v>187</v>
      </c>
      <c r="Z215" s="71">
        <v>41</v>
      </c>
      <c r="AA215" s="56">
        <v>112</v>
      </c>
      <c r="AB215" s="74"/>
    </row>
    <row r="216" spans="2:29" x14ac:dyDescent="0.25">
      <c r="B216" s="1" t="str">
        <f t="shared" ref="B216" si="113">TEXT(D216,"MMMM")</f>
        <v>April</v>
      </c>
      <c r="C216" s="1" t="str">
        <f t="shared" ref="C216" si="114">TEXT(D216,"tttt")</f>
        <v>Dienstag</v>
      </c>
      <c r="D216" s="9">
        <v>44663</v>
      </c>
      <c r="E216" s="39" t="s">
        <v>160</v>
      </c>
      <c r="F216" s="1" t="s">
        <v>17</v>
      </c>
      <c r="H216" s="2">
        <v>0.625</v>
      </c>
      <c r="I216" s="1" t="s">
        <v>12</v>
      </c>
      <c r="J216" s="1" t="s">
        <v>7</v>
      </c>
      <c r="K216" s="55"/>
      <c r="L216" s="70"/>
      <c r="M216" s="61">
        <v>-0.43</v>
      </c>
      <c r="N216" s="60">
        <v>-0.51</v>
      </c>
      <c r="O216" s="24">
        <v>1</v>
      </c>
      <c r="P216" s="22">
        <v>1</v>
      </c>
      <c r="Q216" s="25"/>
      <c r="R216" s="34"/>
      <c r="S216" s="28"/>
      <c r="T216" s="1" t="s">
        <v>181</v>
      </c>
      <c r="V216" s="1" t="s">
        <v>280</v>
      </c>
      <c r="W216" s="55">
        <v>90</v>
      </c>
      <c r="X216" s="46">
        <v>69</v>
      </c>
      <c r="Y216" s="40" t="s">
        <v>187</v>
      </c>
      <c r="Z216" s="71">
        <v>18</v>
      </c>
      <c r="AA216" s="56">
        <v>69</v>
      </c>
      <c r="AB216" s="74"/>
    </row>
    <row r="217" spans="2:29" x14ac:dyDescent="0.25">
      <c r="B217" s="1" t="str">
        <f t="shared" ref="B217:B220" si="115">TEXT(D217,"MMMM")</f>
        <v>April</v>
      </c>
      <c r="C217" s="1" t="str">
        <f t="shared" ref="C217:C220" si="116">TEXT(D217,"tttt")</f>
        <v>Dienstag</v>
      </c>
      <c r="D217" s="9">
        <v>44663</v>
      </c>
      <c r="E217" s="39" t="s">
        <v>160</v>
      </c>
      <c r="F217" s="1" t="s">
        <v>104</v>
      </c>
      <c r="H217" s="2">
        <v>0.625</v>
      </c>
      <c r="I217" s="1" t="s">
        <v>12</v>
      </c>
      <c r="J217" s="1" t="s">
        <v>7</v>
      </c>
      <c r="K217" s="55"/>
      <c r="L217" s="70"/>
      <c r="M217" s="61">
        <v>-0.43</v>
      </c>
      <c r="N217" s="60">
        <v>-0.51</v>
      </c>
      <c r="O217" s="24">
        <v>1</v>
      </c>
      <c r="P217" s="22">
        <v>1</v>
      </c>
      <c r="Q217" s="25"/>
      <c r="R217" s="34"/>
      <c r="S217" s="28"/>
      <c r="T217" s="1" t="s">
        <v>181</v>
      </c>
      <c r="V217" s="1" t="s">
        <v>280</v>
      </c>
      <c r="W217" s="55">
        <v>90</v>
      </c>
      <c r="X217" s="46">
        <v>175</v>
      </c>
      <c r="Y217" s="40" t="s">
        <v>248</v>
      </c>
      <c r="Z217" s="71">
        <v>10</v>
      </c>
      <c r="AA217" s="56">
        <v>69</v>
      </c>
      <c r="AB217" s="74"/>
    </row>
    <row r="218" spans="2:29" x14ac:dyDescent="0.25">
      <c r="B218" s="1" t="str">
        <f t="shared" si="115"/>
        <v>April</v>
      </c>
      <c r="C218" s="1" t="str">
        <f t="shared" si="116"/>
        <v>Mittwoch</v>
      </c>
      <c r="D218" s="9">
        <v>44664</v>
      </c>
      <c r="E218" s="36">
        <v>60</v>
      </c>
      <c r="F218" s="1" t="s">
        <v>252</v>
      </c>
      <c r="H218" s="2">
        <v>0.33333333333333331</v>
      </c>
      <c r="I218" s="1" t="s">
        <v>12</v>
      </c>
      <c r="J218" s="1" t="s">
        <v>1</v>
      </c>
      <c r="K218" s="55"/>
      <c r="L218" s="70"/>
      <c r="M218" s="61">
        <v>0.6</v>
      </c>
      <c r="N218" s="60">
        <v>1.04</v>
      </c>
      <c r="O218" s="24"/>
      <c r="P218" s="22">
        <v>1</v>
      </c>
      <c r="Q218" s="25"/>
      <c r="R218" s="34"/>
      <c r="S218" s="28">
        <v>1</v>
      </c>
      <c r="T218" s="1" t="s">
        <v>169</v>
      </c>
      <c r="U218" s="1" t="s">
        <v>253</v>
      </c>
      <c r="V218" s="1" t="s">
        <v>273</v>
      </c>
      <c r="W218" s="55">
        <v>30</v>
      </c>
      <c r="X218" s="46">
        <v>58</v>
      </c>
      <c r="Y218" s="40" t="s">
        <v>250</v>
      </c>
      <c r="Z218" s="71">
        <v>2</v>
      </c>
      <c r="AA218" s="56">
        <v>180</v>
      </c>
      <c r="AB218" s="74"/>
    </row>
    <row r="219" spans="2:29" x14ac:dyDescent="0.25">
      <c r="B219" s="1" t="str">
        <f t="shared" si="115"/>
        <v>April</v>
      </c>
      <c r="C219" s="1" t="str">
        <f t="shared" si="116"/>
        <v>Mittwoch</v>
      </c>
      <c r="D219" s="9">
        <v>44664</v>
      </c>
      <c r="E219" s="36">
        <v>60</v>
      </c>
      <c r="F219" s="1" t="s">
        <v>22</v>
      </c>
      <c r="H219" s="2">
        <v>0.64583333333333337</v>
      </c>
      <c r="I219" s="1" t="s">
        <v>12</v>
      </c>
      <c r="J219" s="1" t="s">
        <v>7</v>
      </c>
      <c r="K219" s="55"/>
      <c r="L219" s="70"/>
      <c r="M219" s="61">
        <v>0.6</v>
      </c>
      <c r="N219" s="60">
        <v>1.04</v>
      </c>
      <c r="O219" s="24">
        <v>1</v>
      </c>
      <c r="P219" s="22">
        <v>1</v>
      </c>
      <c r="Q219" s="25"/>
      <c r="R219" s="34"/>
      <c r="S219" s="28"/>
      <c r="T219" s="1" t="s">
        <v>169</v>
      </c>
      <c r="V219" s="1" t="s">
        <v>280</v>
      </c>
      <c r="W219" s="55">
        <v>90</v>
      </c>
      <c r="X219" s="46">
        <v>104</v>
      </c>
      <c r="Y219" s="40" t="s">
        <v>187</v>
      </c>
      <c r="Z219" s="71">
        <v>13</v>
      </c>
      <c r="AA219" s="56">
        <v>104</v>
      </c>
      <c r="AB219" s="74"/>
    </row>
    <row r="220" spans="2:29" x14ac:dyDescent="0.25">
      <c r="B220" s="1" t="str">
        <f t="shared" si="115"/>
        <v>April</v>
      </c>
      <c r="C220" s="1" t="str">
        <f t="shared" si="116"/>
        <v>Donnerstag</v>
      </c>
      <c r="D220" s="9">
        <v>44665</v>
      </c>
      <c r="E220" s="36">
        <v>60</v>
      </c>
      <c r="F220" s="1" t="s">
        <v>254</v>
      </c>
      <c r="H220" s="2">
        <v>0.33333333333333331</v>
      </c>
      <c r="I220" s="1" t="s">
        <v>12</v>
      </c>
      <c r="J220" s="1" t="s">
        <v>1</v>
      </c>
      <c r="K220" s="55"/>
      <c r="L220" s="70"/>
      <c r="M220" s="61">
        <v>0.28000000000000003</v>
      </c>
      <c r="N220" s="60">
        <v>0.39</v>
      </c>
      <c r="O220" s="24"/>
      <c r="P220" s="22">
        <v>1</v>
      </c>
      <c r="Q220" s="25"/>
      <c r="R220" s="34"/>
      <c r="S220" s="28">
        <v>1</v>
      </c>
      <c r="T220" s="1" t="s">
        <v>181</v>
      </c>
      <c r="V220" s="1" t="s">
        <v>273</v>
      </c>
      <c r="W220" s="55">
        <v>30</v>
      </c>
      <c r="X220" s="46">
        <v>33</v>
      </c>
      <c r="Y220" s="40" t="s">
        <v>38</v>
      </c>
      <c r="Z220" s="71">
        <v>10</v>
      </c>
      <c r="AA220" s="56">
        <v>33</v>
      </c>
      <c r="AB220" s="74"/>
      <c r="AC220" s="7" t="s">
        <v>30</v>
      </c>
    </row>
    <row r="221" spans="2:29" x14ac:dyDescent="0.25">
      <c r="B221" s="1" t="str">
        <f t="shared" ref="B221:B222" si="117">TEXT(D221,"MMMM")</f>
        <v>April</v>
      </c>
      <c r="C221" s="1" t="str">
        <f t="shared" ref="C221:C222" si="118">TEXT(D221,"tttt")</f>
        <v>Donnerstag</v>
      </c>
      <c r="D221" s="9">
        <v>44665</v>
      </c>
      <c r="E221" s="36">
        <v>60</v>
      </c>
      <c r="F221" s="1" t="s">
        <v>255</v>
      </c>
      <c r="H221" s="2">
        <v>0.35416666666666669</v>
      </c>
      <c r="I221" s="1" t="s">
        <v>12</v>
      </c>
      <c r="J221" s="1" t="s">
        <v>1</v>
      </c>
      <c r="K221" s="55"/>
      <c r="L221" s="70"/>
      <c r="M221" s="61">
        <v>0.28000000000000003</v>
      </c>
      <c r="N221" s="60">
        <v>0.39</v>
      </c>
      <c r="O221" s="24">
        <v>1</v>
      </c>
      <c r="P221" s="22">
        <v>1</v>
      </c>
      <c r="Q221" s="25"/>
      <c r="R221" s="34"/>
      <c r="S221" s="28"/>
      <c r="T221" s="1" t="s">
        <v>181</v>
      </c>
      <c r="V221" s="1" t="s">
        <v>280</v>
      </c>
      <c r="W221" s="55">
        <v>64</v>
      </c>
      <c r="X221" s="46">
        <v>119</v>
      </c>
      <c r="Y221" s="40" t="s">
        <v>187</v>
      </c>
      <c r="Z221" s="71">
        <v>30</v>
      </c>
      <c r="AA221" s="56">
        <v>119</v>
      </c>
      <c r="AB221" s="74"/>
      <c r="AC221" s="7" t="s">
        <v>30</v>
      </c>
    </row>
    <row r="222" spans="2:29" x14ac:dyDescent="0.25">
      <c r="B222" s="1" t="str">
        <f t="shared" si="117"/>
        <v>April</v>
      </c>
      <c r="C222" s="1" t="str">
        <f t="shared" si="118"/>
        <v>Donnerstag</v>
      </c>
      <c r="D222" s="9">
        <v>44665</v>
      </c>
      <c r="E222" s="36">
        <v>60</v>
      </c>
      <c r="F222" s="1" t="s">
        <v>17</v>
      </c>
      <c r="H222" s="2">
        <v>0.64583333333333337</v>
      </c>
      <c r="I222" s="1" t="s">
        <v>12</v>
      </c>
      <c r="J222" s="1" t="s">
        <v>1</v>
      </c>
      <c r="K222" s="55"/>
      <c r="L222" s="70"/>
      <c r="M222" s="61">
        <v>0.28000000000000003</v>
      </c>
      <c r="N222" s="60">
        <v>0.39</v>
      </c>
      <c r="O222" s="24">
        <v>1</v>
      </c>
      <c r="P222" s="22"/>
      <c r="Q222" s="25"/>
      <c r="R222" s="34"/>
      <c r="S222" s="28">
        <v>1</v>
      </c>
      <c r="T222" s="1" t="s">
        <v>181</v>
      </c>
      <c r="V222" s="1" t="s">
        <v>273</v>
      </c>
      <c r="W222" s="55">
        <v>30</v>
      </c>
      <c r="X222" s="46">
        <v>54</v>
      </c>
      <c r="Y222" s="40" t="s">
        <v>38</v>
      </c>
      <c r="Z222" s="71">
        <v>4</v>
      </c>
      <c r="AA222" s="56">
        <v>54</v>
      </c>
      <c r="AB222" s="74"/>
      <c r="AC222" s="7" t="s">
        <v>30</v>
      </c>
    </row>
    <row r="223" spans="2:29" x14ac:dyDescent="0.25">
      <c r="B223" s="1" t="str">
        <f t="shared" ref="B223:B225" si="119">TEXT(D223,"MMMM")</f>
        <v>April</v>
      </c>
      <c r="C223" s="1" t="str">
        <f t="shared" ref="C223:C225" si="120">TEXT(D223,"tttt")</f>
        <v>Donnerstag</v>
      </c>
      <c r="D223" s="9">
        <v>44665</v>
      </c>
      <c r="E223" s="36">
        <v>60</v>
      </c>
      <c r="F223" s="1" t="s">
        <v>104</v>
      </c>
      <c r="H223" s="2">
        <v>0.64583333333333337</v>
      </c>
      <c r="I223" s="1" t="s">
        <v>12</v>
      </c>
      <c r="J223" s="1" t="s">
        <v>1</v>
      </c>
      <c r="K223" s="55"/>
      <c r="L223" s="70"/>
      <c r="M223" s="61">
        <v>0.28000000000000003</v>
      </c>
      <c r="N223" s="60">
        <v>0.39</v>
      </c>
      <c r="O223" s="24">
        <v>1</v>
      </c>
      <c r="P223" s="22">
        <v>1</v>
      </c>
      <c r="Q223" s="25"/>
      <c r="R223" s="34"/>
      <c r="S223" s="28"/>
      <c r="T223" s="1" t="s">
        <v>181</v>
      </c>
      <c r="V223" s="1" t="s">
        <v>280</v>
      </c>
      <c r="W223" s="55">
        <v>90</v>
      </c>
      <c r="X223" s="46">
        <v>106</v>
      </c>
      <c r="Y223" s="40" t="s">
        <v>187</v>
      </c>
      <c r="Z223" s="71">
        <v>4</v>
      </c>
      <c r="AA223" s="56">
        <v>106</v>
      </c>
      <c r="AB223" s="74"/>
      <c r="AC223" s="7" t="s">
        <v>30</v>
      </c>
    </row>
    <row r="224" spans="2:29" x14ac:dyDescent="0.25">
      <c r="B224" s="1" t="str">
        <f t="shared" si="119"/>
        <v>April</v>
      </c>
      <c r="C224" s="1" t="str">
        <f t="shared" si="120"/>
        <v>Donnerstag</v>
      </c>
      <c r="D224" s="9">
        <v>44665</v>
      </c>
      <c r="E224" s="36">
        <v>60</v>
      </c>
      <c r="F224" s="1" t="s">
        <v>22</v>
      </c>
      <c r="H224" s="2">
        <v>0.79166666666666663</v>
      </c>
      <c r="I224" s="1" t="s">
        <v>12</v>
      </c>
      <c r="J224" s="1" t="s">
        <v>7</v>
      </c>
      <c r="K224" s="55"/>
      <c r="L224" s="70"/>
      <c r="M224" s="61">
        <v>0.28000000000000003</v>
      </c>
      <c r="N224" s="60">
        <v>0.39</v>
      </c>
      <c r="O224" s="24">
        <v>1</v>
      </c>
      <c r="P224" s="22">
        <v>1</v>
      </c>
      <c r="Q224" s="25"/>
      <c r="R224" s="34"/>
      <c r="S224" s="28"/>
      <c r="T224" s="1" t="s">
        <v>181</v>
      </c>
      <c r="V224" s="1" t="s">
        <v>280</v>
      </c>
      <c r="W224" s="55">
        <v>90</v>
      </c>
      <c r="X224" s="46">
        <v>64</v>
      </c>
      <c r="Y224" s="40" t="s">
        <v>187</v>
      </c>
      <c r="Z224" s="71">
        <v>11</v>
      </c>
      <c r="AA224" s="56">
        <v>64</v>
      </c>
      <c r="AB224" s="74"/>
      <c r="AC224" s="7" t="s">
        <v>30</v>
      </c>
    </row>
    <row r="225" spans="2:29" x14ac:dyDescent="0.25">
      <c r="B225" s="1" t="str">
        <f t="shared" si="119"/>
        <v>April</v>
      </c>
      <c r="C225" s="1" t="str">
        <f t="shared" si="120"/>
        <v>Dienstag</v>
      </c>
      <c r="D225" s="9">
        <v>44670</v>
      </c>
      <c r="E225" s="36">
        <v>60</v>
      </c>
      <c r="F225" s="1" t="s">
        <v>25</v>
      </c>
      <c r="H225" s="2">
        <v>0.38541666666666669</v>
      </c>
      <c r="I225" s="1" t="s">
        <v>12</v>
      </c>
      <c r="J225" s="1" t="s">
        <v>7</v>
      </c>
      <c r="K225" s="55"/>
      <c r="L225" s="70"/>
      <c r="M225" s="61">
        <v>-0.05</v>
      </c>
      <c r="N225" s="60">
        <v>-0.14000000000000001</v>
      </c>
      <c r="O225" s="24"/>
      <c r="P225" s="22">
        <v>1</v>
      </c>
      <c r="Q225" s="25"/>
      <c r="R225" s="34"/>
      <c r="S225" s="28">
        <v>1</v>
      </c>
      <c r="T225" s="1" t="s">
        <v>181</v>
      </c>
      <c r="U225" s="1" t="s">
        <v>267</v>
      </c>
      <c r="V225" s="1" t="s">
        <v>273</v>
      </c>
      <c r="W225" s="55">
        <v>30</v>
      </c>
      <c r="X225" s="46">
        <v>34</v>
      </c>
      <c r="Y225" s="40" t="s">
        <v>38</v>
      </c>
      <c r="Z225" s="71">
        <v>20</v>
      </c>
      <c r="AA225" s="56">
        <v>34</v>
      </c>
      <c r="AB225" s="74"/>
    </row>
    <row r="226" spans="2:29" x14ac:dyDescent="0.25">
      <c r="B226" s="1" t="str">
        <f t="shared" ref="B226:B228" si="121">TEXT(D226,"MMMM")</f>
        <v>April</v>
      </c>
      <c r="C226" s="1" t="str">
        <f t="shared" ref="C226:C228" si="122">TEXT(D226,"tttt")</f>
        <v>Dienstag</v>
      </c>
      <c r="D226" s="9">
        <v>44670</v>
      </c>
      <c r="E226" s="36">
        <v>60</v>
      </c>
      <c r="F226" s="1" t="s">
        <v>156</v>
      </c>
      <c r="H226" s="2">
        <v>0.40625</v>
      </c>
      <c r="I226" s="1" t="s">
        <v>12</v>
      </c>
      <c r="J226" s="1" t="s">
        <v>7</v>
      </c>
      <c r="K226" s="55"/>
      <c r="L226" s="70"/>
      <c r="M226" s="61">
        <v>-0.05</v>
      </c>
      <c r="N226" s="60">
        <v>-0.14000000000000001</v>
      </c>
      <c r="O226" s="24">
        <v>1</v>
      </c>
      <c r="P226" s="22">
        <v>1</v>
      </c>
      <c r="Q226" s="25"/>
      <c r="R226" s="34"/>
      <c r="S226" s="28"/>
      <c r="T226" s="1" t="s">
        <v>181</v>
      </c>
      <c r="U226" s="1" t="s">
        <v>267</v>
      </c>
      <c r="V226" s="1" t="s">
        <v>280</v>
      </c>
      <c r="W226" s="55">
        <v>90</v>
      </c>
      <c r="X226" s="46">
        <v>95</v>
      </c>
      <c r="Y226" s="40" t="s">
        <v>187</v>
      </c>
      <c r="Z226" s="71">
        <v>32</v>
      </c>
      <c r="AA226" s="56">
        <v>60</v>
      </c>
      <c r="AB226" s="74"/>
    </row>
    <row r="227" spans="2:29" x14ac:dyDescent="0.25">
      <c r="B227" s="1" t="str">
        <f t="shared" si="121"/>
        <v>April</v>
      </c>
      <c r="C227" s="1" t="str">
        <f t="shared" si="122"/>
        <v>Dienstag</v>
      </c>
      <c r="D227" s="9">
        <v>44670</v>
      </c>
      <c r="E227" s="36">
        <v>60</v>
      </c>
      <c r="F227" s="1" t="s">
        <v>156</v>
      </c>
      <c r="H227" s="2">
        <v>0.46875</v>
      </c>
      <c r="I227" s="1" t="s">
        <v>12</v>
      </c>
      <c r="J227" s="1" t="s">
        <v>7</v>
      </c>
      <c r="K227" s="55"/>
      <c r="L227" s="70"/>
      <c r="M227" s="61">
        <v>-0.05</v>
      </c>
      <c r="N227" s="60">
        <v>-0.14000000000000001</v>
      </c>
      <c r="O227" s="24">
        <v>1</v>
      </c>
      <c r="P227" s="22">
        <v>1</v>
      </c>
      <c r="Q227" s="25"/>
      <c r="R227" s="34"/>
      <c r="S227" s="28"/>
      <c r="T227" s="1" t="s">
        <v>181</v>
      </c>
      <c r="U227" s="1" t="s">
        <v>267</v>
      </c>
      <c r="V227" s="1" t="s">
        <v>280</v>
      </c>
      <c r="W227" s="55">
        <v>90</v>
      </c>
      <c r="X227" s="46">
        <v>73</v>
      </c>
      <c r="Y227" s="40" t="s">
        <v>187</v>
      </c>
      <c r="Z227" s="71">
        <v>37</v>
      </c>
      <c r="AA227" s="56">
        <v>73</v>
      </c>
      <c r="AB227" s="74"/>
    </row>
    <row r="228" spans="2:29" x14ac:dyDescent="0.25">
      <c r="B228" s="1" t="str">
        <f t="shared" si="121"/>
        <v>April</v>
      </c>
      <c r="C228" s="1" t="str">
        <f t="shared" si="122"/>
        <v>Dienstag</v>
      </c>
      <c r="D228" s="9">
        <v>44670</v>
      </c>
      <c r="E228" s="36">
        <v>60</v>
      </c>
      <c r="F228" s="1" t="s">
        <v>22</v>
      </c>
      <c r="H228" s="2">
        <v>0.65625</v>
      </c>
      <c r="I228" s="1" t="s">
        <v>12</v>
      </c>
      <c r="J228" s="1" t="s">
        <v>7</v>
      </c>
      <c r="K228" s="55"/>
      <c r="L228" s="70"/>
      <c r="M228" s="61">
        <v>-0.05</v>
      </c>
      <c r="N228" s="60">
        <v>-0.14000000000000001</v>
      </c>
      <c r="O228" s="24">
        <v>1</v>
      </c>
      <c r="P228" s="22">
        <v>1</v>
      </c>
      <c r="Q228" s="25"/>
      <c r="R228" s="34"/>
      <c r="S228" s="28"/>
      <c r="T228" s="1" t="s">
        <v>181</v>
      </c>
      <c r="U228" s="1" t="s">
        <v>268</v>
      </c>
      <c r="V228" s="1" t="s">
        <v>280</v>
      </c>
      <c r="W228" s="55">
        <v>90</v>
      </c>
      <c r="X228" s="46">
        <v>83</v>
      </c>
      <c r="Y228" s="40" t="s">
        <v>187</v>
      </c>
      <c r="Z228" s="71">
        <v>1</v>
      </c>
      <c r="AA228" s="56">
        <v>83</v>
      </c>
      <c r="AB228" s="74"/>
    </row>
    <row r="229" spans="2:29" x14ac:dyDescent="0.25">
      <c r="B229" s="1" t="str">
        <f t="shared" ref="B229" si="123">TEXT(D229,"MMMM")</f>
        <v>April</v>
      </c>
      <c r="C229" s="1" t="str">
        <f t="shared" ref="C229" si="124">TEXT(D229,"tttt")</f>
        <v>Dienstag</v>
      </c>
      <c r="D229" s="9">
        <v>44670</v>
      </c>
      <c r="E229" s="36">
        <v>60</v>
      </c>
      <c r="F229" s="1" t="s">
        <v>26</v>
      </c>
      <c r="H229" s="2">
        <v>0.69791666666666663</v>
      </c>
      <c r="I229" s="1" t="s">
        <v>12</v>
      </c>
      <c r="J229" s="1" t="s">
        <v>1</v>
      </c>
      <c r="K229" s="55"/>
      <c r="L229" s="70"/>
      <c r="M229" s="61">
        <v>-0.05</v>
      </c>
      <c r="N229" s="60">
        <v>-0.14000000000000001</v>
      </c>
      <c r="O229" s="24"/>
      <c r="P229" s="22">
        <v>1</v>
      </c>
      <c r="Q229" s="25"/>
      <c r="R229" s="34"/>
      <c r="S229" s="28">
        <v>1</v>
      </c>
      <c r="T229" s="1" t="s">
        <v>181</v>
      </c>
      <c r="V229" s="1" t="s">
        <v>273</v>
      </c>
      <c r="W229" s="55">
        <v>30</v>
      </c>
      <c r="X229" s="46">
        <v>56</v>
      </c>
      <c r="Y229" s="40" t="s">
        <v>38</v>
      </c>
      <c r="Z229" s="71">
        <v>7</v>
      </c>
      <c r="AA229" s="56">
        <v>56</v>
      </c>
      <c r="AB229" s="74"/>
    </row>
    <row r="230" spans="2:29" x14ac:dyDescent="0.25">
      <c r="B230" s="1" t="str">
        <f t="shared" ref="B230:B231" si="125">TEXT(D230,"MMMM")</f>
        <v>April</v>
      </c>
      <c r="C230" s="1" t="str">
        <f t="shared" ref="C230:C231" si="126">TEXT(D230,"tttt")</f>
        <v>Dienstag</v>
      </c>
      <c r="D230" s="9">
        <v>44670</v>
      </c>
      <c r="E230" s="36">
        <v>60</v>
      </c>
      <c r="F230" s="1" t="s">
        <v>98</v>
      </c>
      <c r="H230" s="2">
        <v>0.82291666666666663</v>
      </c>
      <c r="I230" s="1" t="s">
        <v>12</v>
      </c>
      <c r="J230" s="1" t="s">
        <v>1</v>
      </c>
      <c r="K230" s="55"/>
      <c r="L230" s="70"/>
      <c r="M230" s="61">
        <v>-0.05</v>
      </c>
      <c r="N230" s="60">
        <v>-0.14000000000000001</v>
      </c>
      <c r="O230" s="24"/>
      <c r="P230" s="22">
        <v>1</v>
      </c>
      <c r="Q230" s="25"/>
      <c r="R230" s="34"/>
      <c r="S230" s="28">
        <v>1</v>
      </c>
      <c r="T230" s="1" t="s">
        <v>181</v>
      </c>
      <c r="V230" s="1" t="s">
        <v>273</v>
      </c>
      <c r="W230" s="55">
        <v>30</v>
      </c>
      <c r="X230" s="46">
        <v>31</v>
      </c>
      <c r="Y230" s="40" t="s">
        <v>38</v>
      </c>
      <c r="Z230" s="71">
        <v>3</v>
      </c>
      <c r="AA230" s="56">
        <v>31</v>
      </c>
      <c r="AB230" s="74"/>
    </row>
    <row r="231" spans="2:29" x14ac:dyDescent="0.25">
      <c r="B231" s="1" t="str">
        <f t="shared" si="125"/>
        <v>April</v>
      </c>
      <c r="C231" s="1" t="str">
        <f t="shared" si="126"/>
        <v>Mittwoch</v>
      </c>
      <c r="D231" s="9">
        <v>44671</v>
      </c>
      <c r="E231" s="36">
        <v>60</v>
      </c>
      <c r="F231" s="1" t="s">
        <v>25</v>
      </c>
      <c r="H231" s="2">
        <v>0.375</v>
      </c>
      <c r="I231" s="1" t="s">
        <v>12</v>
      </c>
      <c r="J231" s="1" t="s">
        <v>7</v>
      </c>
      <c r="K231" s="55"/>
      <c r="L231" s="70"/>
      <c r="M231" s="61">
        <v>0.06</v>
      </c>
      <c r="N231" s="60">
        <v>-0.14000000000000001</v>
      </c>
      <c r="O231" s="24">
        <v>1</v>
      </c>
      <c r="P231" s="22">
        <v>1</v>
      </c>
      <c r="Q231" s="25"/>
      <c r="R231" s="34"/>
      <c r="S231" s="28"/>
      <c r="T231" s="1" t="s">
        <v>169</v>
      </c>
      <c r="U231" s="1" t="s">
        <v>323</v>
      </c>
      <c r="V231" s="1" t="s">
        <v>280</v>
      </c>
      <c r="W231" s="55">
        <v>90</v>
      </c>
      <c r="X231" s="46">
        <v>71</v>
      </c>
      <c r="Y231" s="40" t="s">
        <v>187</v>
      </c>
      <c r="Z231" s="71">
        <v>29</v>
      </c>
      <c r="AA231" s="56">
        <v>71</v>
      </c>
      <c r="AB231" s="74"/>
    </row>
    <row r="232" spans="2:29" x14ac:dyDescent="0.25">
      <c r="B232" s="1" t="str">
        <f t="shared" ref="B232" si="127">TEXT(D232,"MMMM")</f>
        <v>April</v>
      </c>
      <c r="C232" s="1" t="str">
        <f t="shared" ref="C232" si="128">TEXT(D232,"tttt")</f>
        <v>Mittwoch</v>
      </c>
      <c r="D232" s="9">
        <v>44671</v>
      </c>
      <c r="E232" s="36">
        <v>60</v>
      </c>
      <c r="F232" s="1" t="s">
        <v>24</v>
      </c>
      <c r="H232" s="2">
        <v>0.375</v>
      </c>
      <c r="I232" s="1" t="s">
        <v>12</v>
      </c>
      <c r="J232" s="1" t="s">
        <v>1</v>
      </c>
      <c r="K232" s="55"/>
      <c r="L232" s="70"/>
      <c r="M232" s="61">
        <v>0.06</v>
      </c>
      <c r="N232" s="60">
        <v>0.08</v>
      </c>
      <c r="O232" s="24"/>
      <c r="P232" s="22"/>
      <c r="Q232" s="25"/>
      <c r="R232" s="34">
        <v>2</v>
      </c>
      <c r="S232" s="28"/>
      <c r="T232" s="1" t="s">
        <v>181</v>
      </c>
      <c r="U232" s="1" t="s">
        <v>323</v>
      </c>
      <c r="V232" s="1" t="s">
        <v>292</v>
      </c>
      <c r="W232" s="55">
        <v>-58</v>
      </c>
      <c r="X232" s="46">
        <v>3</v>
      </c>
      <c r="Y232" s="40" t="s">
        <v>153</v>
      </c>
      <c r="Z232" s="71">
        <v>52</v>
      </c>
      <c r="AA232" s="56">
        <v>0</v>
      </c>
      <c r="AB232" s="74"/>
    </row>
    <row r="233" spans="2:29" x14ac:dyDescent="0.25">
      <c r="B233" s="1" t="str">
        <f t="shared" ref="B233:B236" si="129">TEXT(D233,"MMMM")</f>
        <v>April</v>
      </c>
      <c r="C233" s="1" t="str">
        <f t="shared" ref="C233:C236" si="130">TEXT(D233,"tttt")</f>
        <v>Mittwoch</v>
      </c>
      <c r="D233" s="9">
        <v>44671</v>
      </c>
      <c r="E233" s="36">
        <v>60</v>
      </c>
      <c r="F233" s="1" t="s">
        <v>17</v>
      </c>
      <c r="H233" s="2">
        <v>0.64583333333333337</v>
      </c>
      <c r="I233" s="1" t="s">
        <v>12</v>
      </c>
      <c r="J233" s="1" t="s">
        <v>1</v>
      </c>
      <c r="K233" s="55"/>
      <c r="L233" s="70"/>
      <c r="M233" s="61">
        <v>0.06</v>
      </c>
      <c r="N233" s="60">
        <v>0.08</v>
      </c>
      <c r="O233" s="24"/>
      <c r="P233" s="22">
        <v>1</v>
      </c>
      <c r="Q233" s="25"/>
      <c r="R233" s="34"/>
      <c r="S233" s="28">
        <v>1</v>
      </c>
      <c r="T233" s="1" t="s">
        <v>181</v>
      </c>
      <c r="U233" s="1" t="s">
        <v>323</v>
      </c>
      <c r="V233" s="1" t="s">
        <v>273</v>
      </c>
      <c r="W233" s="55">
        <v>30</v>
      </c>
      <c r="X233" s="46">
        <v>38</v>
      </c>
      <c r="Y233" s="40" t="s">
        <v>38</v>
      </c>
      <c r="Z233" s="71">
        <v>10</v>
      </c>
      <c r="AA233" s="56">
        <v>38</v>
      </c>
      <c r="AB233" s="74"/>
    </row>
    <row r="234" spans="2:29" x14ac:dyDescent="0.25">
      <c r="B234" s="1" t="str">
        <f t="shared" si="129"/>
        <v>April</v>
      </c>
      <c r="C234" s="1" t="str">
        <f t="shared" si="130"/>
        <v>Mittwoch</v>
      </c>
      <c r="D234" s="9">
        <v>44671</v>
      </c>
      <c r="E234" s="36">
        <v>60</v>
      </c>
      <c r="F234" s="1" t="s">
        <v>104</v>
      </c>
      <c r="H234" s="2">
        <v>0.67708333333333337</v>
      </c>
      <c r="I234" s="1" t="s">
        <v>12</v>
      </c>
      <c r="J234" s="1" t="s">
        <v>1</v>
      </c>
      <c r="K234" s="55"/>
      <c r="L234" s="70"/>
      <c r="M234" s="61">
        <v>0.06</v>
      </c>
      <c r="N234" s="60">
        <v>0.08</v>
      </c>
      <c r="O234" s="24"/>
      <c r="P234" s="22">
        <v>1</v>
      </c>
      <c r="Q234" s="25"/>
      <c r="R234" s="34"/>
      <c r="S234" s="28">
        <v>1</v>
      </c>
      <c r="T234" s="1" t="s">
        <v>181</v>
      </c>
      <c r="U234" s="1" t="s">
        <v>323</v>
      </c>
      <c r="V234" s="1" t="s">
        <v>273</v>
      </c>
      <c r="W234" s="55">
        <v>30</v>
      </c>
      <c r="X234" s="46">
        <v>49</v>
      </c>
      <c r="Y234" s="40" t="s">
        <v>38</v>
      </c>
      <c r="Z234" s="71">
        <v>34</v>
      </c>
      <c r="AA234" s="56">
        <v>49</v>
      </c>
      <c r="AB234" s="74"/>
    </row>
    <row r="235" spans="2:29" x14ac:dyDescent="0.25">
      <c r="B235" s="1" t="str">
        <f t="shared" si="129"/>
        <v>April</v>
      </c>
      <c r="C235" s="1" t="str">
        <f t="shared" si="130"/>
        <v>Donnerstag</v>
      </c>
      <c r="D235" s="9">
        <v>44672</v>
      </c>
      <c r="E235" s="36">
        <v>50</v>
      </c>
      <c r="F235" s="1" t="s">
        <v>34</v>
      </c>
      <c r="H235" s="2">
        <v>0.4375</v>
      </c>
      <c r="I235" s="1" t="s">
        <v>47</v>
      </c>
      <c r="J235" s="1" t="s">
        <v>1</v>
      </c>
      <c r="K235" s="55"/>
      <c r="L235" s="70"/>
      <c r="M235" s="61">
        <v>0.17</v>
      </c>
      <c r="N235" s="61">
        <v>0.45</v>
      </c>
      <c r="O235" s="24"/>
      <c r="P235" s="22"/>
      <c r="Q235" s="25">
        <v>2</v>
      </c>
      <c r="R235" s="34"/>
      <c r="S235" s="28"/>
      <c r="T235" s="1" t="s">
        <v>161</v>
      </c>
      <c r="U235" s="1" t="s">
        <v>323</v>
      </c>
      <c r="V235" s="1" t="s">
        <v>361</v>
      </c>
      <c r="W235" s="55">
        <v>-170</v>
      </c>
      <c r="X235" s="46">
        <v>23</v>
      </c>
      <c r="Y235" s="40" t="s">
        <v>309</v>
      </c>
      <c r="Z235" s="71">
        <v>92</v>
      </c>
      <c r="AA235" s="56">
        <v>23</v>
      </c>
      <c r="AB235" s="74"/>
      <c r="AC235" s="18" t="s">
        <v>287</v>
      </c>
    </row>
    <row r="236" spans="2:29" x14ac:dyDescent="0.25">
      <c r="B236" s="1" t="str">
        <f t="shared" si="129"/>
        <v>April</v>
      </c>
      <c r="C236" s="1" t="str">
        <f t="shared" si="130"/>
        <v>Donnerstag</v>
      </c>
      <c r="D236" s="9">
        <v>44672</v>
      </c>
      <c r="E236" s="36">
        <v>50</v>
      </c>
      <c r="F236" s="1" t="s">
        <v>15</v>
      </c>
      <c r="H236" s="2">
        <v>0.63541666666666663</v>
      </c>
      <c r="I236" s="1" t="s">
        <v>12</v>
      </c>
      <c r="J236" s="1" t="s">
        <v>1</v>
      </c>
      <c r="K236" s="55"/>
      <c r="L236" s="70"/>
      <c r="M236" s="61">
        <v>0.17</v>
      </c>
      <c r="N236" s="61">
        <v>0.45</v>
      </c>
      <c r="O236" s="24">
        <v>1</v>
      </c>
      <c r="P236" s="22">
        <v>1</v>
      </c>
      <c r="Q236" s="25"/>
      <c r="R236" s="34"/>
      <c r="S236" s="28"/>
      <c r="T236" s="1" t="s">
        <v>161</v>
      </c>
      <c r="U236" s="1" t="s">
        <v>323</v>
      </c>
      <c r="V236" s="1" t="s">
        <v>281</v>
      </c>
      <c r="W236" s="55">
        <v>80</v>
      </c>
      <c r="X236" s="46">
        <v>143</v>
      </c>
      <c r="Y236" s="40" t="s">
        <v>248</v>
      </c>
      <c r="Z236" s="71">
        <v>43</v>
      </c>
      <c r="AA236" s="56">
        <v>81</v>
      </c>
      <c r="AB236" s="74"/>
      <c r="AC236" s="18" t="s">
        <v>287</v>
      </c>
    </row>
    <row r="237" spans="2:29" x14ac:dyDescent="0.25">
      <c r="B237" s="1" t="str">
        <f t="shared" ref="B237:B239" si="131">TEXT(D237,"MMMM")</f>
        <v>April</v>
      </c>
      <c r="C237" s="1" t="str">
        <f t="shared" ref="C237:C239" si="132">TEXT(D237,"tttt")</f>
        <v>Donnerstag</v>
      </c>
      <c r="D237" s="9">
        <v>44672</v>
      </c>
      <c r="E237" s="36">
        <v>50</v>
      </c>
      <c r="F237" s="1" t="s">
        <v>284</v>
      </c>
      <c r="H237" s="2">
        <v>0.85416666666666663</v>
      </c>
      <c r="I237" s="1" t="s">
        <v>12</v>
      </c>
      <c r="J237" s="1" t="s">
        <v>7</v>
      </c>
      <c r="K237" s="55"/>
      <c r="L237" s="70"/>
      <c r="M237" s="61">
        <v>0.17</v>
      </c>
      <c r="N237" s="61">
        <v>0.45</v>
      </c>
      <c r="O237" s="24"/>
      <c r="P237" s="22">
        <v>1</v>
      </c>
      <c r="Q237" s="25"/>
      <c r="R237" s="34"/>
      <c r="S237" s="28">
        <v>1</v>
      </c>
      <c r="T237" s="1" t="s">
        <v>181</v>
      </c>
      <c r="U237" s="1" t="s">
        <v>323</v>
      </c>
      <c r="V237" s="1" t="s">
        <v>273</v>
      </c>
      <c r="W237" s="55">
        <v>30</v>
      </c>
      <c r="X237" s="46">
        <v>38</v>
      </c>
      <c r="Y237" s="40" t="s">
        <v>38</v>
      </c>
      <c r="Z237" s="71">
        <v>6</v>
      </c>
      <c r="AA237" s="56">
        <v>38</v>
      </c>
      <c r="AB237" s="74"/>
      <c r="AC237" s="18" t="s">
        <v>287</v>
      </c>
    </row>
    <row r="238" spans="2:29" x14ac:dyDescent="0.25">
      <c r="B238" s="1" t="str">
        <f t="shared" si="131"/>
        <v>April</v>
      </c>
      <c r="C238" s="1" t="str">
        <f t="shared" si="132"/>
        <v>Donnerstag</v>
      </c>
      <c r="D238" s="9">
        <v>44672</v>
      </c>
      <c r="E238" s="36">
        <v>50</v>
      </c>
      <c r="F238" s="1" t="s">
        <v>285</v>
      </c>
      <c r="H238" s="2">
        <v>0.875</v>
      </c>
      <c r="I238" s="1" t="s">
        <v>12</v>
      </c>
      <c r="J238" s="1" t="s">
        <v>7</v>
      </c>
      <c r="K238" s="55"/>
      <c r="L238" s="70"/>
      <c r="M238" s="61">
        <v>0.17</v>
      </c>
      <c r="N238" s="61">
        <v>0.45</v>
      </c>
      <c r="O238" s="24">
        <v>1</v>
      </c>
      <c r="P238" s="22">
        <v>1</v>
      </c>
      <c r="Q238" s="25"/>
      <c r="R238" s="34"/>
      <c r="S238" s="28"/>
      <c r="T238" s="1" t="s">
        <v>181</v>
      </c>
      <c r="U238" s="1" t="s">
        <v>323</v>
      </c>
      <c r="V238" s="1" t="s">
        <v>281</v>
      </c>
      <c r="W238" s="55">
        <v>80</v>
      </c>
      <c r="X238" s="46">
        <v>52</v>
      </c>
      <c r="Y238" s="40" t="s">
        <v>187</v>
      </c>
      <c r="Z238" s="71">
        <v>3</v>
      </c>
      <c r="AA238" s="56">
        <v>52</v>
      </c>
      <c r="AB238" s="74"/>
      <c r="AC238" s="18" t="s">
        <v>287</v>
      </c>
    </row>
    <row r="239" spans="2:29" x14ac:dyDescent="0.25">
      <c r="B239" s="1" t="str">
        <f t="shared" si="131"/>
        <v>April</v>
      </c>
      <c r="C239" s="1" t="str">
        <f t="shared" si="132"/>
        <v>Freitag</v>
      </c>
      <c r="D239" s="9">
        <v>44673</v>
      </c>
      <c r="E239" s="36">
        <v>50</v>
      </c>
      <c r="F239" s="1" t="s">
        <v>293</v>
      </c>
      <c r="H239" s="2">
        <v>0.33333333333333331</v>
      </c>
      <c r="I239" s="1" t="s">
        <v>12</v>
      </c>
      <c r="J239" s="1" t="s">
        <v>7</v>
      </c>
      <c r="K239" s="55"/>
      <c r="L239" s="61"/>
      <c r="M239" s="61">
        <v>-0.12</v>
      </c>
      <c r="N239" s="61">
        <v>-0.08</v>
      </c>
      <c r="O239" s="24">
        <v>1</v>
      </c>
      <c r="P239" s="22">
        <v>1</v>
      </c>
      <c r="Q239" s="25"/>
      <c r="R239" s="34"/>
      <c r="S239" s="28"/>
      <c r="T239" s="1" t="s">
        <v>169</v>
      </c>
      <c r="V239" s="1" t="s">
        <v>281</v>
      </c>
      <c r="W239" s="55">
        <v>80</v>
      </c>
      <c r="X239" s="46">
        <v>56</v>
      </c>
      <c r="Y239" s="40" t="s">
        <v>187</v>
      </c>
      <c r="Z239" s="71">
        <v>33</v>
      </c>
      <c r="AA239" s="56">
        <v>56</v>
      </c>
      <c r="AB239" s="74"/>
    </row>
    <row r="240" spans="2:29" x14ac:dyDescent="0.25">
      <c r="B240" s="1" t="str">
        <f t="shared" ref="B240" si="133">TEXT(D240,"MMMM")</f>
        <v>April</v>
      </c>
      <c r="C240" s="1" t="str">
        <f t="shared" ref="C240" si="134">TEXT(D240,"tttt")</f>
        <v>Freitag</v>
      </c>
      <c r="D240" s="9">
        <v>44673</v>
      </c>
      <c r="E240" s="36">
        <v>50</v>
      </c>
      <c r="F240" s="1" t="s">
        <v>294</v>
      </c>
      <c r="H240" s="2">
        <v>0.40625</v>
      </c>
      <c r="I240" s="1" t="s">
        <v>12</v>
      </c>
      <c r="J240" s="1" t="s">
        <v>7</v>
      </c>
      <c r="K240" s="55"/>
      <c r="L240" s="61"/>
      <c r="M240" s="61">
        <v>-0.12</v>
      </c>
      <c r="N240" s="61">
        <v>-0.08</v>
      </c>
      <c r="O240" s="24"/>
      <c r="P240" s="22">
        <v>1</v>
      </c>
      <c r="Q240" s="25"/>
      <c r="R240" s="34"/>
      <c r="S240" s="28">
        <v>1</v>
      </c>
      <c r="T240" s="1" t="s">
        <v>181</v>
      </c>
      <c r="V240" s="1" t="s">
        <v>273</v>
      </c>
      <c r="W240" s="55">
        <v>30</v>
      </c>
      <c r="X240" s="46">
        <v>46</v>
      </c>
      <c r="Y240" s="40" t="s">
        <v>38</v>
      </c>
      <c r="Z240" s="71">
        <v>14</v>
      </c>
      <c r="AA240" s="56">
        <v>46</v>
      </c>
      <c r="AB240" s="74"/>
    </row>
    <row r="241" spans="2:28" x14ac:dyDescent="0.25">
      <c r="B241" s="1" t="str">
        <f t="shared" ref="B241:B242" si="135">TEXT(D241,"MMMM")</f>
        <v>April</v>
      </c>
      <c r="C241" s="1" t="str">
        <f t="shared" ref="C241:C242" si="136">TEXT(D241,"tttt")</f>
        <v>Freitag</v>
      </c>
      <c r="D241" s="9">
        <v>44673</v>
      </c>
      <c r="E241" s="36">
        <v>50</v>
      </c>
      <c r="F241" s="1" t="s">
        <v>294</v>
      </c>
      <c r="H241" s="2">
        <v>0.45833333333333331</v>
      </c>
      <c r="I241" s="1" t="s">
        <v>12</v>
      </c>
      <c r="J241" s="1" t="s">
        <v>7</v>
      </c>
      <c r="K241" s="55"/>
      <c r="L241" s="61"/>
      <c r="M241" s="61">
        <v>-0.12</v>
      </c>
      <c r="N241" s="61">
        <v>-0.08</v>
      </c>
      <c r="O241" s="24"/>
      <c r="P241" s="22"/>
      <c r="Q241" s="25">
        <v>2</v>
      </c>
      <c r="R241" s="34"/>
      <c r="S241" s="28"/>
      <c r="T241" s="1" t="s">
        <v>181</v>
      </c>
      <c r="V241" s="1" t="s">
        <v>295</v>
      </c>
      <c r="W241" s="55">
        <v>-170</v>
      </c>
      <c r="X241" s="46">
        <v>6</v>
      </c>
      <c r="Y241" s="40" t="s">
        <v>76</v>
      </c>
      <c r="Z241" s="71">
        <v>0</v>
      </c>
      <c r="AA241" s="56">
        <v>6</v>
      </c>
      <c r="AB241" s="74"/>
    </row>
    <row r="242" spans="2:28" x14ac:dyDescent="0.25">
      <c r="B242" s="1" t="str">
        <f t="shared" si="135"/>
        <v>April</v>
      </c>
      <c r="C242" s="1" t="str">
        <f t="shared" si="136"/>
        <v>Freitag</v>
      </c>
      <c r="D242" s="9">
        <v>44673</v>
      </c>
      <c r="E242" s="36">
        <v>50</v>
      </c>
      <c r="F242" s="1" t="s">
        <v>24</v>
      </c>
      <c r="H242" s="2">
        <v>0.5</v>
      </c>
      <c r="I242" s="1" t="s">
        <v>12</v>
      </c>
      <c r="J242" s="1" t="s">
        <v>7</v>
      </c>
      <c r="K242" s="55"/>
      <c r="L242" s="61"/>
      <c r="M242" s="61">
        <v>-0.12</v>
      </c>
      <c r="N242" s="61">
        <v>-0.08</v>
      </c>
      <c r="O242" s="24">
        <v>1</v>
      </c>
      <c r="P242" s="22">
        <v>1</v>
      </c>
      <c r="Q242" s="25"/>
      <c r="R242" s="34"/>
      <c r="S242" s="28"/>
      <c r="T242" s="1" t="s">
        <v>181</v>
      </c>
      <c r="V242" s="1" t="s">
        <v>281</v>
      </c>
      <c r="W242" s="55">
        <v>80</v>
      </c>
      <c r="X242" s="46">
        <v>79</v>
      </c>
      <c r="Y242" s="40" t="s">
        <v>187</v>
      </c>
      <c r="Z242" s="71">
        <v>10</v>
      </c>
      <c r="AA242" s="56">
        <v>79</v>
      </c>
      <c r="AB242" s="74"/>
    </row>
    <row r="243" spans="2:28" x14ac:dyDescent="0.25">
      <c r="B243" s="1" t="str">
        <f t="shared" ref="B243" si="137">TEXT(D243,"MMMM")</f>
        <v>April</v>
      </c>
      <c r="C243" s="1" t="str">
        <f t="shared" ref="C243" si="138">TEXT(D243,"tttt")</f>
        <v>Freitag</v>
      </c>
      <c r="D243" s="9">
        <v>44673</v>
      </c>
      <c r="E243" s="36">
        <v>50</v>
      </c>
      <c r="F243" s="1" t="s">
        <v>307</v>
      </c>
      <c r="H243" s="2">
        <v>0.65625</v>
      </c>
      <c r="I243" s="1" t="s">
        <v>240</v>
      </c>
      <c r="J243" s="1" t="s">
        <v>7</v>
      </c>
      <c r="K243" s="55"/>
      <c r="L243" s="61"/>
      <c r="M243" s="61">
        <v>-0.12</v>
      </c>
      <c r="N243" s="61">
        <v>-0.08</v>
      </c>
      <c r="O243" s="24">
        <v>1</v>
      </c>
      <c r="P243" s="22">
        <v>1</v>
      </c>
      <c r="Q243" s="25"/>
      <c r="R243" s="34"/>
      <c r="S243" s="28"/>
      <c r="T243" s="1" t="s">
        <v>181</v>
      </c>
      <c r="V243" s="1" t="s">
        <v>281</v>
      </c>
      <c r="W243" s="55">
        <v>80</v>
      </c>
      <c r="X243" s="46">
        <v>57</v>
      </c>
      <c r="Y243" s="40" t="s">
        <v>187</v>
      </c>
      <c r="Z243" s="71">
        <v>3</v>
      </c>
      <c r="AA243" s="56">
        <v>57</v>
      </c>
      <c r="AB243" s="74"/>
    </row>
    <row r="244" spans="2:28" x14ac:dyDescent="0.25">
      <c r="B244" s="1" t="str">
        <f t="shared" ref="B244:B245" si="139">TEXT(D244,"MMMM")</f>
        <v>April</v>
      </c>
      <c r="C244" s="1" t="str">
        <f t="shared" ref="C244:C245" si="140">TEXT(D244,"tttt")</f>
        <v>Freitag</v>
      </c>
      <c r="D244" s="9">
        <v>44673</v>
      </c>
      <c r="E244" s="36">
        <v>50</v>
      </c>
      <c r="F244" s="1" t="s">
        <v>308</v>
      </c>
      <c r="H244" s="2">
        <v>0.6875</v>
      </c>
      <c r="I244" s="1" t="s">
        <v>240</v>
      </c>
      <c r="J244" s="1" t="s">
        <v>7</v>
      </c>
      <c r="K244" s="55"/>
      <c r="L244" s="61"/>
      <c r="M244" s="61">
        <v>-0.12</v>
      </c>
      <c r="N244" s="61">
        <v>-0.08</v>
      </c>
      <c r="O244" s="24">
        <v>1</v>
      </c>
      <c r="P244" s="22">
        <v>1</v>
      </c>
      <c r="Q244" s="25"/>
      <c r="R244" s="34"/>
      <c r="S244" s="28"/>
      <c r="T244" s="1" t="s">
        <v>181</v>
      </c>
      <c r="U244" s="8"/>
      <c r="V244" s="1" t="s">
        <v>306</v>
      </c>
      <c r="W244" s="55">
        <v>-170</v>
      </c>
      <c r="X244" s="46">
        <v>28</v>
      </c>
      <c r="Y244" s="40" t="s">
        <v>51</v>
      </c>
      <c r="Z244" s="71">
        <v>114</v>
      </c>
      <c r="AA244" s="56">
        <v>28</v>
      </c>
      <c r="AB244" s="74"/>
    </row>
    <row r="245" spans="2:28" x14ac:dyDescent="0.25">
      <c r="B245" s="1" t="str">
        <f t="shared" si="139"/>
        <v>April</v>
      </c>
      <c r="C245" s="1" t="str">
        <f t="shared" si="140"/>
        <v>Montag</v>
      </c>
      <c r="D245" s="9">
        <v>44676</v>
      </c>
      <c r="E245" s="36">
        <v>60</v>
      </c>
      <c r="F245" s="1" t="s">
        <v>312</v>
      </c>
      <c r="H245" s="2">
        <v>0.33333333333333331</v>
      </c>
      <c r="I245" s="1" t="s">
        <v>240</v>
      </c>
      <c r="J245" s="1" t="s">
        <v>7</v>
      </c>
      <c r="K245" s="55"/>
      <c r="L245" s="70"/>
      <c r="M245" s="61">
        <v>-0.42</v>
      </c>
      <c r="N245" s="61">
        <v>-0.97</v>
      </c>
      <c r="O245" s="24"/>
      <c r="P245" s="22">
        <v>1</v>
      </c>
      <c r="Q245" s="25"/>
      <c r="R245" s="34"/>
      <c r="S245" s="28">
        <v>1</v>
      </c>
      <c r="T245" s="1" t="s">
        <v>169</v>
      </c>
      <c r="U245" s="8"/>
      <c r="V245" s="1" t="s">
        <v>273</v>
      </c>
      <c r="W245" s="55">
        <v>30</v>
      </c>
      <c r="X245" s="46">
        <v>35</v>
      </c>
      <c r="Y245" s="40" t="s">
        <v>38</v>
      </c>
      <c r="Z245" s="71">
        <v>0</v>
      </c>
      <c r="AA245" s="56">
        <v>35</v>
      </c>
      <c r="AB245" s="74"/>
    </row>
    <row r="246" spans="2:28" x14ac:dyDescent="0.25">
      <c r="B246" s="1" t="str">
        <f>TEXT(D246,"MMMM")</f>
        <v>April</v>
      </c>
      <c r="C246" s="1" t="str">
        <f>TEXT(D246,"tttt")</f>
        <v>Montag</v>
      </c>
      <c r="D246" s="9">
        <v>44676</v>
      </c>
      <c r="E246" s="36">
        <v>60</v>
      </c>
      <c r="F246" s="1" t="s">
        <v>25</v>
      </c>
      <c r="H246" s="2">
        <v>0.33333333333333331</v>
      </c>
      <c r="I246" s="1" t="s">
        <v>12</v>
      </c>
      <c r="J246" s="1" t="s">
        <v>7</v>
      </c>
      <c r="K246" s="55"/>
      <c r="L246" s="70"/>
      <c r="M246" s="61">
        <v>-0.42</v>
      </c>
      <c r="N246" s="61">
        <v>-0.97</v>
      </c>
      <c r="O246" s="24">
        <v>1</v>
      </c>
      <c r="P246" s="22">
        <v>1</v>
      </c>
      <c r="Q246" s="25"/>
      <c r="R246" s="34"/>
      <c r="S246" s="28"/>
      <c r="T246" s="1" t="s">
        <v>169</v>
      </c>
      <c r="V246" s="1" t="s">
        <v>280</v>
      </c>
      <c r="W246" s="55">
        <v>90</v>
      </c>
      <c r="X246" s="46">
        <v>78</v>
      </c>
      <c r="Y246" s="40" t="s">
        <v>187</v>
      </c>
      <c r="Z246" s="71">
        <v>4</v>
      </c>
      <c r="AA246" s="56">
        <v>60</v>
      </c>
      <c r="AB246" s="74"/>
    </row>
    <row r="247" spans="2:28" x14ac:dyDescent="0.25">
      <c r="B247" s="1" t="str">
        <f t="shared" ref="B247:B249" si="141">TEXT(D247,"MMMM")</f>
        <v>April</v>
      </c>
      <c r="C247" s="1" t="str">
        <f t="shared" ref="C247:C251" si="142">TEXT(D247,"tttt")</f>
        <v>Montag</v>
      </c>
      <c r="D247" s="9">
        <v>44676</v>
      </c>
      <c r="E247" s="36">
        <v>60</v>
      </c>
      <c r="F247" s="1" t="s">
        <v>313</v>
      </c>
      <c r="H247" s="2">
        <v>0.35416666666666669</v>
      </c>
      <c r="I247" s="1" t="s">
        <v>240</v>
      </c>
      <c r="J247" s="1" t="s">
        <v>7</v>
      </c>
      <c r="K247" s="55"/>
      <c r="L247" s="70"/>
      <c r="M247" s="61">
        <v>-0.42</v>
      </c>
      <c r="N247" s="61">
        <v>-0.97</v>
      </c>
      <c r="O247" s="24"/>
      <c r="P247" s="22">
        <v>1</v>
      </c>
      <c r="Q247" s="25"/>
      <c r="R247" s="34"/>
      <c r="S247" s="28">
        <v>1</v>
      </c>
      <c r="T247" s="1" t="s">
        <v>181</v>
      </c>
      <c r="U247" s="8"/>
      <c r="V247" s="1" t="s">
        <v>273</v>
      </c>
      <c r="W247" s="55">
        <v>30</v>
      </c>
      <c r="X247" s="46">
        <v>44</v>
      </c>
      <c r="Y247" s="40" t="s">
        <v>38</v>
      </c>
      <c r="Z247" s="71">
        <v>4</v>
      </c>
      <c r="AA247" s="56">
        <v>44</v>
      </c>
      <c r="AB247" s="74"/>
    </row>
    <row r="248" spans="2:28" x14ac:dyDescent="0.25">
      <c r="B248" s="1" t="str">
        <f t="shared" si="141"/>
        <v>April</v>
      </c>
      <c r="C248" s="1" t="str">
        <f t="shared" si="142"/>
        <v>Montag</v>
      </c>
      <c r="D248" s="9">
        <v>44676</v>
      </c>
      <c r="E248" s="36">
        <v>60</v>
      </c>
      <c r="F248" s="1" t="s">
        <v>313</v>
      </c>
      <c r="H248" s="2">
        <v>0.375</v>
      </c>
      <c r="I248" s="1" t="s">
        <v>240</v>
      </c>
      <c r="J248" s="1" t="s">
        <v>7</v>
      </c>
      <c r="K248" s="55"/>
      <c r="L248" s="70"/>
      <c r="M248" s="61">
        <v>-0.42</v>
      </c>
      <c r="N248" s="61">
        <v>-0.97</v>
      </c>
      <c r="O248" s="24">
        <v>1</v>
      </c>
      <c r="P248" s="22">
        <v>1</v>
      </c>
      <c r="Q248" s="25"/>
      <c r="R248" s="34"/>
      <c r="S248" s="28"/>
      <c r="T248" s="1" t="s">
        <v>181</v>
      </c>
      <c r="U248" s="8"/>
      <c r="V248" s="1" t="s">
        <v>280</v>
      </c>
      <c r="W248" s="55">
        <v>90</v>
      </c>
      <c r="X248" s="46">
        <v>126</v>
      </c>
      <c r="Y248" s="40" t="s">
        <v>187</v>
      </c>
      <c r="Z248" s="71">
        <v>0</v>
      </c>
      <c r="AA248" s="56">
        <v>126</v>
      </c>
      <c r="AB248" s="74"/>
    </row>
    <row r="249" spans="2:28" x14ac:dyDescent="0.25">
      <c r="B249" s="1" t="str">
        <f t="shared" si="141"/>
        <v>April</v>
      </c>
      <c r="C249" s="1" t="str">
        <f t="shared" si="142"/>
        <v>Montag</v>
      </c>
      <c r="D249" s="9">
        <v>44676</v>
      </c>
      <c r="E249" s="36">
        <v>60</v>
      </c>
      <c r="F249" s="1" t="s">
        <v>313</v>
      </c>
      <c r="H249" s="2">
        <v>0.47916666666666669</v>
      </c>
      <c r="I249" s="1" t="s">
        <v>240</v>
      </c>
      <c r="J249" s="1" t="s">
        <v>7</v>
      </c>
      <c r="K249" s="55"/>
      <c r="L249" s="70"/>
      <c r="M249" s="61">
        <v>-0.42</v>
      </c>
      <c r="N249" s="61">
        <v>-0.97</v>
      </c>
      <c r="O249" s="24"/>
      <c r="P249" s="22">
        <v>1</v>
      </c>
      <c r="Q249" s="25"/>
      <c r="R249" s="34"/>
      <c r="S249" s="28">
        <v>1</v>
      </c>
      <c r="T249" s="1" t="s">
        <v>181</v>
      </c>
      <c r="U249" s="8"/>
      <c r="V249" s="1" t="s">
        <v>273</v>
      </c>
      <c r="W249" s="55">
        <v>30</v>
      </c>
      <c r="X249" s="46">
        <v>121</v>
      </c>
      <c r="Y249" s="40" t="s">
        <v>38</v>
      </c>
      <c r="Z249" s="71">
        <v>33</v>
      </c>
      <c r="AA249" s="56">
        <v>41</v>
      </c>
      <c r="AB249" s="74"/>
    </row>
    <row r="250" spans="2:28" x14ac:dyDescent="0.25">
      <c r="B250" s="1" t="str">
        <f t="shared" ref="B250:B251" si="143">TEXT(D250,"MMMM")</f>
        <v>April</v>
      </c>
      <c r="C250" s="1" t="str">
        <f t="shared" si="142"/>
        <v>Montag</v>
      </c>
      <c r="D250" s="9">
        <v>44676</v>
      </c>
      <c r="E250" s="36">
        <v>60</v>
      </c>
      <c r="F250" s="1" t="s">
        <v>316</v>
      </c>
      <c r="H250" s="2">
        <v>0.63541666666666663</v>
      </c>
      <c r="I250" s="1" t="s">
        <v>240</v>
      </c>
      <c r="J250" s="1" t="s">
        <v>1</v>
      </c>
      <c r="K250" s="55"/>
      <c r="L250" s="61"/>
      <c r="M250" s="61">
        <v>-0.42</v>
      </c>
      <c r="N250" s="61">
        <v>-0.97</v>
      </c>
      <c r="O250" s="24">
        <v>1</v>
      </c>
      <c r="P250" s="22">
        <v>1</v>
      </c>
      <c r="Q250" s="25"/>
      <c r="R250" s="34"/>
      <c r="S250" s="28"/>
      <c r="T250" s="1" t="s">
        <v>181</v>
      </c>
      <c r="U250" s="1" t="s">
        <v>317</v>
      </c>
      <c r="V250" s="1" t="s">
        <v>280</v>
      </c>
      <c r="W250" s="55">
        <v>90</v>
      </c>
      <c r="X250" s="46">
        <v>71</v>
      </c>
      <c r="Y250" s="40" t="s">
        <v>187</v>
      </c>
      <c r="Z250" s="71">
        <v>34</v>
      </c>
      <c r="AA250" s="56">
        <v>71</v>
      </c>
      <c r="AB250" s="74"/>
    </row>
    <row r="251" spans="2:28" x14ac:dyDescent="0.25">
      <c r="B251" s="1" t="str">
        <f t="shared" si="143"/>
        <v>April</v>
      </c>
      <c r="C251" s="1" t="str">
        <f t="shared" si="142"/>
        <v>Dienstag</v>
      </c>
      <c r="D251" s="9">
        <v>44677</v>
      </c>
      <c r="E251" s="36">
        <v>60</v>
      </c>
      <c r="F251" s="1" t="s">
        <v>25</v>
      </c>
      <c r="H251" s="2">
        <v>0.38541666666666669</v>
      </c>
      <c r="I251" s="1" t="s">
        <v>240</v>
      </c>
      <c r="J251" s="1" t="s">
        <v>7</v>
      </c>
      <c r="K251" s="55"/>
      <c r="L251" s="61"/>
      <c r="M251" s="61">
        <v>0.08</v>
      </c>
      <c r="N251" s="65">
        <v>0.21</v>
      </c>
      <c r="O251" s="24"/>
      <c r="P251" s="22">
        <v>1</v>
      </c>
      <c r="Q251" s="25"/>
      <c r="R251" s="34"/>
      <c r="S251" s="28">
        <v>1</v>
      </c>
      <c r="T251" s="1" t="s">
        <v>169</v>
      </c>
      <c r="V251" s="1" t="s">
        <v>273</v>
      </c>
      <c r="W251" s="55">
        <v>30</v>
      </c>
      <c r="X251" s="46">
        <v>51</v>
      </c>
      <c r="Y251" s="40" t="s">
        <v>38</v>
      </c>
      <c r="Z251" s="71">
        <v>20</v>
      </c>
      <c r="AA251" s="56">
        <v>51</v>
      </c>
      <c r="AB251" s="74"/>
    </row>
    <row r="252" spans="2:28" x14ac:dyDescent="0.25">
      <c r="B252" s="1" t="str">
        <f t="shared" ref="B252:B254" si="144">TEXT(D252,"MMMM")</f>
        <v>April</v>
      </c>
      <c r="C252" s="1" t="str">
        <f t="shared" ref="C252:C254" si="145">TEXT(D252,"tttt")</f>
        <v>Dienstag</v>
      </c>
      <c r="D252" s="9">
        <v>44677</v>
      </c>
      <c r="E252" s="36">
        <v>60</v>
      </c>
      <c r="F252" s="1" t="s">
        <v>156</v>
      </c>
      <c r="H252" s="2">
        <v>0.38541666666666669</v>
      </c>
      <c r="I252" s="1" t="s">
        <v>240</v>
      </c>
      <c r="J252" s="1" t="s">
        <v>7</v>
      </c>
      <c r="K252" s="55"/>
      <c r="L252" s="61"/>
      <c r="M252" s="61">
        <v>0.08</v>
      </c>
      <c r="N252" s="65">
        <v>0.21</v>
      </c>
      <c r="O252" s="24">
        <v>1</v>
      </c>
      <c r="P252" s="22">
        <v>1</v>
      </c>
      <c r="Q252" s="25"/>
      <c r="R252" s="34"/>
      <c r="S252" s="28"/>
      <c r="T252" s="1" t="s">
        <v>169</v>
      </c>
      <c r="V252" s="1" t="s">
        <v>280</v>
      </c>
      <c r="W252" s="55">
        <v>90</v>
      </c>
      <c r="X252" s="46">
        <v>70</v>
      </c>
      <c r="Y252" s="40" t="s">
        <v>187</v>
      </c>
      <c r="Z252" s="71">
        <v>5</v>
      </c>
      <c r="AA252" s="56">
        <v>70</v>
      </c>
      <c r="AB252" s="74"/>
    </row>
    <row r="253" spans="2:28" x14ac:dyDescent="0.25">
      <c r="B253" s="1" t="str">
        <f t="shared" si="144"/>
        <v>April</v>
      </c>
      <c r="C253" s="1" t="str">
        <f t="shared" si="145"/>
        <v>Dienstag</v>
      </c>
      <c r="D253" s="9">
        <v>44677</v>
      </c>
      <c r="E253" s="36">
        <v>60</v>
      </c>
      <c r="F253" s="1" t="s">
        <v>17</v>
      </c>
      <c r="H253" s="2">
        <v>0.66666666666666663</v>
      </c>
      <c r="I253" s="1" t="s">
        <v>240</v>
      </c>
      <c r="J253" s="1" t="s">
        <v>7</v>
      </c>
      <c r="K253" s="55"/>
      <c r="L253" s="63">
        <v>-0.96</v>
      </c>
      <c r="M253" s="61">
        <v>0.08</v>
      </c>
      <c r="N253" s="65">
        <v>0.21</v>
      </c>
      <c r="O253" s="24"/>
      <c r="P253" s="22"/>
      <c r="Q253" s="25">
        <v>2</v>
      </c>
      <c r="R253" s="34"/>
      <c r="S253" s="28"/>
      <c r="T253" s="1" t="s">
        <v>169</v>
      </c>
      <c r="U253" s="1" t="s">
        <v>379</v>
      </c>
      <c r="V253" s="1" t="s">
        <v>360</v>
      </c>
      <c r="W253" s="55">
        <v>-190</v>
      </c>
      <c r="X253" s="46">
        <v>14</v>
      </c>
      <c r="Y253" s="40" t="s">
        <v>76</v>
      </c>
      <c r="Z253" s="71">
        <v>269</v>
      </c>
      <c r="AA253" s="56">
        <v>14</v>
      </c>
      <c r="AB253" s="74"/>
    </row>
    <row r="254" spans="2:28" x14ac:dyDescent="0.25">
      <c r="B254" s="1" t="str">
        <f t="shared" si="144"/>
        <v>April</v>
      </c>
      <c r="C254" s="1" t="str">
        <f t="shared" si="145"/>
        <v>Mittwoch</v>
      </c>
      <c r="D254" s="9">
        <v>44678</v>
      </c>
      <c r="E254" s="36">
        <v>70</v>
      </c>
      <c r="F254" s="1" t="s">
        <v>320</v>
      </c>
      <c r="H254" s="2">
        <v>0.39583333333333331</v>
      </c>
      <c r="I254" s="1" t="s">
        <v>12</v>
      </c>
      <c r="J254" s="1" t="s">
        <v>7</v>
      </c>
      <c r="K254" s="55"/>
      <c r="L254" s="61"/>
      <c r="M254" s="60">
        <v>0.83</v>
      </c>
      <c r="N254" s="60">
        <v>0.7</v>
      </c>
      <c r="O254" s="24">
        <v>1</v>
      </c>
      <c r="P254" s="22">
        <v>1</v>
      </c>
      <c r="Q254" s="25"/>
      <c r="R254" s="34"/>
      <c r="S254" s="28"/>
      <c r="T254" s="1" t="s">
        <v>181</v>
      </c>
      <c r="V254" s="1" t="s">
        <v>277</v>
      </c>
      <c r="W254" s="55">
        <v>100</v>
      </c>
      <c r="X254" s="46">
        <v>168</v>
      </c>
      <c r="Y254" s="40" t="s">
        <v>187</v>
      </c>
      <c r="Z254" s="71">
        <v>45</v>
      </c>
      <c r="AA254" s="56">
        <v>168</v>
      </c>
      <c r="AB254" s="74"/>
    </row>
    <row r="255" spans="2:28" x14ac:dyDescent="0.25">
      <c r="B255" s="1" t="str">
        <f t="shared" ref="B255" si="146">TEXT(D255,"MMMM")</f>
        <v>April</v>
      </c>
      <c r="C255" s="1" t="str">
        <f t="shared" ref="C255" si="147">TEXT(D255,"tttt")</f>
        <v>Mittwoch</v>
      </c>
      <c r="D255" s="9">
        <v>44678</v>
      </c>
      <c r="E255" s="36">
        <v>70</v>
      </c>
      <c r="F255" s="1" t="s">
        <v>25</v>
      </c>
      <c r="H255" s="2">
        <v>0.52083333333333337</v>
      </c>
      <c r="I255" s="1" t="s">
        <v>12</v>
      </c>
      <c r="J255" s="1" t="s">
        <v>1</v>
      </c>
      <c r="K255" s="55"/>
      <c r="L255" s="61"/>
      <c r="M255" s="60">
        <v>0.83</v>
      </c>
      <c r="N255" s="60">
        <v>0.7</v>
      </c>
      <c r="O255" s="24">
        <v>1</v>
      </c>
      <c r="P255" s="22">
        <v>1</v>
      </c>
      <c r="Q255" s="25"/>
      <c r="R255" s="34"/>
      <c r="S255" s="28"/>
      <c r="T255" s="1" t="s">
        <v>181</v>
      </c>
      <c r="V255" s="1" t="s">
        <v>277</v>
      </c>
      <c r="W255" s="55">
        <v>100</v>
      </c>
      <c r="X255" s="46">
        <v>81</v>
      </c>
      <c r="Y255" s="40" t="s">
        <v>187</v>
      </c>
      <c r="Z255" s="71">
        <v>29</v>
      </c>
      <c r="AA255" s="56">
        <v>81</v>
      </c>
      <c r="AB255" s="74"/>
    </row>
    <row r="256" spans="2:28" x14ac:dyDescent="0.25">
      <c r="B256" s="1" t="str">
        <f t="shared" ref="B256:B259" si="148">TEXT(D256,"MMMM")</f>
        <v>April</v>
      </c>
      <c r="C256" s="1" t="str">
        <f t="shared" ref="C256:C259" si="149">TEXT(D256,"tttt")</f>
        <v>Mittwoch</v>
      </c>
      <c r="D256" s="9">
        <v>44678</v>
      </c>
      <c r="E256" s="36">
        <v>70</v>
      </c>
      <c r="F256" s="1" t="s">
        <v>17</v>
      </c>
      <c r="H256" s="2">
        <v>0.65625</v>
      </c>
      <c r="I256" s="1" t="s">
        <v>12</v>
      </c>
      <c r="J256" s="1" t="s">
        <v>1</v>
      </c>
      <c r="K256" s="55"/>
      <c r="L256" s="61">
        <v>0.92</v>
      </c>
      <c r="M256" s="60">
        <v>0.83</v>
      </c>
      <c r="N256" s="60">
        <v>0.7</v>
      </c>
      <c r="O256" s="24">
        <v>1</v>
      </c>
      <c r="P256" s="22">
        <v>1</v>
      </c>
      <c r="Q256" s="25"/>
      <c r="R256" s="34"/>
      <c r="S256" s="28"/>
      <c r="T256" s="1" t="s">
        <v>181</v>
      </c>
      <c r="V256" s="1" t="s">
        <v>277</v>
      </c>
      <c r="W256" s="55">
        <v>100</v>
      </c>
      <c r="X256" s="46">
        <v>153</v>
      </c>
      <c r="Y256" s="40" t="s">
        <v>187</v>
      </c>
      <c r="Z256" s="71">
        <v>36</v>
      </c>
      <c r="AA256" s="56">
        <v>153</v>
      </c>
      <c r="AB256" s="74"/>
    </row>
    <row r="257" spans="2:28" x14ac:dyDescent="0.25">
      <c r="B257" s="1" t="str">
        <f t="shared" si="148"/>
        <v>April</v>
      </c>
      <c r="C257" s="1" t="str">
        <f t="shared" si="149"/>
        <v>Mittwoch</v>
      </c>
      <c r="D257" s="9">
        <v>44678</v>
      </c>
      <c r="E257" s="36">
        <v>70</v>
      </c>
      <c r="F257" s="1" t="s">
        <v>104</v>
      </c>
      <c r="H257" s="2">
        <v>0.77083333333333337</v>
      </c>
      <c r="I257" s="1" t="s">
        <v>12</v>
      </c>
      <c r="J257" s="1" t="s">
        <v>1</v>
      </c>
      <c r="K257" s="55"/>
      <c r="L257" s="63">
        <v>1.4</v>
      </c>
      <c r="M257" s="60">
        <v>0.83</v>
      </c>
      <c r="N257" s="60">
        <v>0.7</v>
      </c>
      <c r="O257" s="24"/>
      <c r="P257" s="22">
        <v>1</v>
      </c>
      <c r="Q257" s="25"/>
      <c r="R257" s="34"/>
      <c r="S257" s="28">
        <v>1</v>
      </c>
      <c r="T257" s="1" t="s">
        <v>181</v>
      </c>
      <c r="V257" s="1" t="s">
        <v>273</v>
      </c>
      <c r="W257" s="55">
        <v>30</v>
      </c>
      <c r="X257" s="46">
        <v>58</v>
      </c>
      <c r="Y257" s="40" t="s">
        <v>38</v>
      </c>
      <c r="Z257" s="71">
        <v>16</v>
      </c>
      <c r="AA257" s="56">
        <v>58</v>
      </c>
      <c r="AB257" s="74"/>
    </row>
    <row r="258" spans="2:28" x14ac:dyDescent="0.25">
      <c r="B258" s="1" t="str">
        <f t="shared" si="148"/>
        <v>April</v>
      </c>
      <c r="C258" s="1" t="str">
        <f t="shared" si="149"/>
        <v>Donnerstag</v>
      </c>
      <c r="D258" s="9">
        <v>44679</v>
      </c>
      <c r="E258" s="36">
        <v>70</v>
      </c>
      <c r="F258" s="1" t="s">
        <v>321</v>
      </c>
      <c r="H258" s="2">
        <v>0.33333333333333331</v>
      </c>
      <c r="I258" s="1" t="s">
        <v>12</v>
      </c>
      <c r="J258" s="1" t="s">
        <v>7</v>
      </c>
      <c r="K258" s="55"/>
      <c r="L258" s="61">
        <v>0.56000000000000005</v>
      </c>
      <c r="M258" s="60">
        <v>0.08</v>
      </c>
      <c r="N258" s="60">
        <v>0.92</v>
      </c>
      <c r="O258" s="24">
        <v>1</v>
      </c>
      <c r="P258" s="22">
        <v>1</v>
      </c>
      <c r="Q258" s="25"/>
      <c r="R258" s="34"/>
      <c r="S258" s="28"/>
      <c r="T258" s="1" t="s">
        <v>181</v>
      </c>
      <c r="V258" s="1" t="s">
        <v>277</v>
      </c>
      <c r="W258" s="55">
        <v>140</v>
      </c>
      <c r="X258" s="46">
        <v>188</v>
      </c>
      <c r="Y258" s="40" t="s">
        <v>175</v>
      </c>
      <c r="Z258" s="71">
        <v>12</v>
      </c>
      <c r="AA258" s="56">
        <v>188</v>
      </c>
      <c r="AB258" s="74"/>
    </row>
    <row r="259" spans="2:28" x14ac:dyDescent="0.25">
      <c r="B259" s="1" t="str">
        <f t="shared" si="148"/>
        <v>April</v>
      </c>
      <c r="C259" s="1" t="str">
        <f t="shared" si="149"/>
        <v>Donnerstag</v>
      </c>
      <c r="D259" s="9">
        <v>44679</v>
      </c>
      <c r="E259" s="36">
        <v>70</v>
      </c>
      <c r="F259" s="1" t="s">
        <v>35</v>
      </c>
      <c r="H259" s="2">
        <v>0.39583333333333331</v>
      </c>
      <c r="I259" s="1" t="s">
        <v>12</v>
      </c>
      <c r="J259" s="1" t="s">
        <v>1</v>
      </c>
      <c r="K259" s="55"/>
      <c r="L259" s="61">
        <v>0.52</v>
      </c>
      <c r="M259" s="60">
        <v>0.08</v>
      </c>
      <c r="N259" s="60">
        <v>0.92</v>
      </c>
      <c r="O259" s="24">
        <v>1</v>
      </c>
      <c r="P259" s="22">
        <v>1</v>
      </c>
      <c r="Q259" s="25"/>
      <c r="R259" s="34"/>
      <c r="S259" s="28"/>
      <c r="T259" s="1" t="s">
        <v>181</v>
      </c>
      <c r="V259" s="1" t="s">
        <v>277</v>
      </c>
      <c r="W259" s="55">
        <v>100</v>
      </c>
      <c r="X259" s="46">
        <v>72</v>
      </c>
      <c r="Y259" s="40" t="s">
        <v>187</v>
      </c>
      <c r="Z259" s="71">
        <v>68</v>
      </c>
      <c r="AA259" s="56">
        <v>72</v>
      </c>
      <c r="AB259" s="74"/>
    </row>
    <row r="260" spans="2:28" x14ac:dyDescent="0.25">
      <c r="B260" s="1" t="str">
        <f t="shared" ref="B260:B261" si="150">TEXT(D260,"MMMM")</f>
        <v>April</v>
      </c>
      <c r="C260" s="1" t="str">
        <f t="shared" ref="C260:C261" si="151">TEXT(D260,"tttt")</f>
        <v>Donnerstag</v>
      </c>
      <c r="D260" s="9">
        <v>44679</v>
      </c>
      <c r="E260" s="36">
        <v>70</v>
      </c>
      <c r="F260" s="1" t="s">
        <v>15</v>
      </c>
      <c r="H260" s="2">
        <v>0.78125</v>
      </c>
      <c r="I260" s="1" t="s">
        <v>12</v>
      </c>
      <c r="J260" s="1" t="s">
        <v>1</v>
      </c>
      <c r="K260" s="55"/>
      <c r="L260" s="61">
        <v>1.19</v>
      </c>
      <c r="M260" s="60">
        <v>0.08</v>
      </c>
      <c r="N260" s="60">
        <v>0.92</v>
      </c>
      <c r="O260" s="24"/>
      <c r="P260" s="22"/>
      <c r="Q260" s="25"/>
      <c r="R260" s="34">
        <v>2</v>
      </c>
      <c r="S260" s="28"/>
      <c r="T260" s="1" t="s">
        <v>181</v>
      </c>
      <c r="V260" s="1" t="s">
        <v>309</v>
      </c>
      <c r="W260" s="55">
        <v>-90</v>
      </c>
      <c r="X260" s="46">
        <v>7</v>
      </c>
      <c r="Y260" s="40" t="s">
        <v>309</v>
      </c>
      <c r="Z260" s="71">
        <v>58</v>
      </c>
      <c r="AA260" s="56">
        <v>0</v>
      </c>
      <c r="AB260" s="74"/>
    </row>
    <row r="261" spans="2:28" x14ac:dyDescent="0.25">
      <c r="B261" s="1" t="str">
        <f t="shared" si="150"/>
        <v>April</v>
      </c>
      <c r="C261" s="1" t="str">
        <f t="shared" si="151"/>
        <v>Freitag</v>
      </c>
      <c r="D261" s="9">
        <v>44680</v>
      </c>
      <c r="E261" s="36">
        <v>70</v>
      </c>
      <c r="F261" s="1" t="s">
        <v>372</v>
      </c>
      <c r="H261" s="2">
        <v>0.33333333333333331</v>
      </c>
      <c r="I261" s="1" t="s">
        <v>12</v>
      </c>
      <c r="J261" s="1" t="s">
        <v>1</v>
      </c>
      <c r="K261" s="55"/>
      <c r="L261" s="61">
        <v>0.13</v>
      </c>
      <c r="M261" s="60">
        <v>0.22</v>
      </c>
      <c r="N261" s="60">
        <v>0.51</v>
      </c>
      <c r="O261" s="24">
        <v>1</v>
      </c>
      <c r="P261" s="22">
        <v>1</v>
      </c>
      <c r="Q261" s="25"/>
      <c r="R261" s="34"/>
      <c r="S261" s="28"/>
      <c r="T261" s="1" t="s">
        <v>181</v>
      </c>
      <c r="V261" s="1" t="s">
        <v>277</v>
      </c>
      <c r="W261" s="55">
        <v>100</v>
      </c>
      <c r="X261" s="46">
        <v>70</v>
      </c>
      <c r="Y261" s="40" t="s">
        <v>187</v>
      </c>
      <c r="Z261" s="71">
        <v>17</v>
      </c>
      <c r="AA261" s="56">
        <v>70</v>
      </c>
      <c r="AB261" s="74"/>
    </row>
    <row r="262" spans="2:28" x14ac:dyDescent="0.25">
      <c r="B262" s="1" t="str">
        <f t="shared" ref="B262:B263" si="152">TEXT(D262,"MMMM")</f>
        <v>April</v>
      </c>
      <c r="C262" s="1" t="str">
        <f t="shared" ref="C262:C263" si="153">TEXT(D262,"tttt")</f>
        <v>Freitag</v>
      </c>
      <c r="D262" s="9">
        <v>44680</v>
      </c>
      <c r="E262" s="36">
        <v>70</v>
      </c>
      <c r="F262" s="1" t="s">
        <v>324</v>
      </c>
      <c r="H262" s="2">
        <v>0.40625</v>
      </c>
      <c r="I262" s="1" t="s">
        <v>12</v>
      </c>
      <c r="J262" s="1" t="s">
        <v>1</v>
      </c>
      <c r="K262" s="55"/>
      <c r="L262" s="61">
        <v>0.17</v>
      </c>
      <c r="M262" s="60">
        <v>0.22</v>
      </c>
      <c r="N262" s="60">
        <v>0.51</v>
      </c>
      <c r="O262" s="24">
        <v>1</v>
      </c>
      <c r="P262" s="22">
        <v>1</v>
      </c>
      <c r="Q262" s="25"/>
      <c r="R262" s="34"/>
      <c r="S262" s="28"/>
      <c r="T262" s="1" t="s">
        <v>181</v>
      </c>
      <c r="V262" s="1" t="s">
        <v>277</v>
      </c>
      <c r="W262" s="55">
        <v>100</v>
      </c>
      <c r="X262" s="46">
        <v>107</v>
      </c>
      <c r="Y262" s="40" t="s">
        <v>187</v>
      </c>
      <c r="Z262" s="71">
        <v>31</v>
      </c>
      <c r="AA262" s="56">
        <v>107</v>
      </c>
      <c r="AB262" s="74"/>
    </row>
    <row r="263" spans="2:28" x14ac:dyDescent="0.25">
      <c r="B263" s="1" t="str">
        <f t="shared" si="152"/>
        <v>April</v>
      </c>
      <c r="C263" s="1" t="str">
        <f t="shared" si="153"/>
        <v>Freitag</v>
      </c>
      <c r="D263" s="9">
        <v>44680</v>
      </c>
      <c r="E263" s="36">
        <v>70</v>
      </c>
      <c r="F263" s="1" t="s">
        <v>17</v>
      </c>
      <c r="H263" s="2">
        <v>0.66666666666666663</v>
      </c>
      <c r="I263" s="1" t="s">
        <v>12</v>
      </c>
      <c r="J263" s="1" t="s">
        <v>1</v>
      </c>
      <c r="K263" s="55"/>
      <c r="L263" s="61">
        <v>-0.24</v>
      </c>
      <c r="M263" s="60">
        <v>0.22</v>
      </c>
      <c r="N263" s="60">
        <v>0.51</v>
      </c>
      <c r="O263" s="24">
        <v>1</v>
      </c>
      <c r="P263" s="22">
        <v>1</v>
      </c>
      <c r="Q263" s="25"/>
      <c r="R263" s="34"/>
      <c r="S263" s="28"/>
      <c r="T263" s="1" t="s">
        <v>181</v>
      </c>
      <c r="V263" s="1" t="s">
        <v>277</v>
      </c>
      <c r="W263" s="55">
        <v>100</v>
      </c>
      <c r="X263" s="46">
        <v>119</v>
      </c>
      <c r="Y263" s="40" t="s">
        <v>187</v>
      </c>
      <c r="Z263" s="71">
        <v>15</v>
      </c>
      <c r="AA263" s="56">
        <v>119</v>
      </c>
      <c r="AB263" s="74"/>
    </row>
    <row r="264" spans="2:28" x14ac:dyDescent="0.25">
      <c r="B264" s="1" t="str">
        <f t="shared" ref="B264" si="154">TEXT(D264,"MMMM")</f>
        <v>April</v>
      </c>
      <c r="C264" s="1" t="str">
        <f t="shared" ref="C264" si="155">TEXT(D264,"tttt")</f>
        <v>Freitag</v>
      </c>
      <c r="D264" s="9">
        <v>44680</v>
      </c>
      <c r="E264" s="36">
        <v>70</v>
      </c>
      <c r="F264" s="1" t="s">
        <v>22</v>
      </c>
      <c r="H264" s="2">
        <v>0.6875</v>
      </c>
      <c r="I264" s="1" t="s">
        <v>12</v>
      </c>
      <c r="J264" s="1" t="s">
        <v>7</v>
      </c>
      <c r="K264" s="55"/>
      <c r="L264" s="61">
        <v>-0.97</v>
      </c>
      <c r="M264" s="60">
        <v>0.22</v>
      </c>
      <c r="N264" s="60">
        <v>0.51</v>
      </c>
      <c r="O264" s="24">
        <v>1</v>
      </c>
      <c r="P264" s="22"/>
      <c r="Q264" s="25"/>
      <c r="R264" s="34"/>
      <c r="S264" s="28">
        <v>1</v>
      </c>
      <c r="T264" s="1" t="s">
        <v>181</v>
      </c>
      <c r="V264" s="1" t="s">
        <v>273</v>
      </c>
      <c r="W264" s="55">
        <v>30</v>
      </c>
      <c r="X264" s="46">
        <v>36</v>
      </c>
      <c r="Y264" s="40" t="s">
        <v>38</v>
      </c>
      <c r="Z264" s="71">
        <v>23</v>
      </c>
      <c r="AA264" s="56">
        <v>36</v>
      </c>
      <c r="AB264" s="74"/>
    </row>
    <row r="265" spans="2:28" x14ac:dyDescent="0.25">
      <c r="B265" s="1" t="str">
        <f t="shared" ref="B265:B267" si="156">TEXT(D265,"MMMM")</f>
        <v>April</v>
      </c>
      <c r="C265" s="1" t="str">
        <f t="shared" ref="C265:C267" si="157">TEXT(D265,"tttt")</f>
        <v>Freitag</v>
      </c>
      <c r="D265" s="9">
        <v>44680</v>
      </c>
      <c r="E265" s="36">
        <v>70</v>
      </c>
      <c r="F265" s="1" t="s">
        <v>188</v>
      </c>
      <c r="H265" s="2">
        <v>0.6875</v>
      </c>
      <c r="I265" s="1" t="s">
        <v>12</v>
      </c>
      <c r="J265" s="1" t="s">
        <v>7</v>
      </c>
      <c r="K265" s="55"/>
      <c r="L265" s="61">
        <v>-0.97</v>
      </c>
      <c r="M265" s="60">
        <v>0.22</v>
      </c>
      <c r="N265" s="60">
        <v>0.51</v>
      </c>
      <c r="O265" s="24">
        <v>1</v>
      </c>
      <c r="P265" s="22"/>
      <c r="Q265" s="25"/>
      <c r="R265" s="34"/>
      <c r="S265" s="28">
        <v>1</v>
      </c>
      <c r="T265" s="1" t="s">
        <v>181</v>
      </c>
      <c r="V265" s="1" t="s">
        <v>273</v>
      </c>
      <c r="W265" s="55">
        <v>30</v>
      </c>
      <c r="X265" s="46">
        <v>69</v>
      </c>
      <c r="Y265" s="40" t="s">
        <v>38</v>
      </c>
      <c r="Z265" s="71">
        <v>23</v>
      </c>
      <c r="AA265" s="56">
        <v>69</v>
      </c>
      <c r="AB265" s="74"/>
    </row>
    <row r="266" spans="2:28" x14ac:dyDescent="0.25">
      <c r="B266" s="1" t="str">
        <f t="shared" si="156"/>
        <v>Mai</v>
      </c>
      <c r="C266" s="1" t="str">
        <f t="shared" si="157"/>
        <v>Montag</v>
      </c>
      <c r="D266" s="9">
        <v>44683</v>
      </c>
      <c r="E266" s="36">
        <v>60</v>
      </c>
      <c r="F266" s="1" t="s">
        <v>329</v>
      </c>
      <c r="H266" s="2">
        <v>0.33333333333333331</v>
      </c>
      <c r="I266" s="1" t="s">
        <v>12</v>
      </c>
      <c r="J266" s="1" t="s">
        <v>7</v>
      </c>
      <c r="K266" s="55"/>
      <c r="L266" s="61">
        <v>0.02</v>
      </c>
      <c r="M266" s="61">
        <v>0.02</v>
      </c>
      <c r="N266" s="65">
        <v>-0.19</v>
      </c>
      <c r="O266" s="24">
        <v>1</v>
      </c>
      <c r="P266" s="22">
        <v>1</v>
      </c>
      <c r="Q266" s="25"/>
      <c r="R266" s="34"/>
      <c r="S266" s="28"/>
      <c r="T266" s="1" t="s">
        <v>161</v>
      </c>
      <c r="V266" s="1" t="s">
        <v>280</v>
      </c>
      <c r="W266" s="55">
        <v>90</v>
      </c>
      <c r="X266" s="46">
        <v>145</v>
      </c>
      <c r="Y266" s="40" t="s">
        <v>327</v>
      </c>
      <c r="Z266" s="71">
        <v>1</v>
      </c>
      <c r="AA266" s="56">
        <v>145</v>
      </c>
      <c r="AB266" s="74"/>
    </row>
    <row r="267" spans="2:28" x14ac:dyDescent="0.25">
      <c r="B267" s="1" t="str">
        <f t="shared" si="156"/>
        <v>Mai</v>
      </c>
      <c r="C267" s="1" t="str">
        <f t="shared" si="157"/>
        <v>Montag</v>
      </c>
      <c r="D267" s="9">
        <v>44683</v>
      </c>
      <c r="E267" s="36">
        <v>60</v>
      </c>
      <c r="F267" s="1" t="s">
        <v>326</v>
      </c>
      <c r="H267" s="2">
        <v>0.40625</v>
      </c>
      <c r="I267" s="1" t="s">
        <v>12</v>
      </c>
      <c r="J267" s="1" t="s">
        <v>1</v>
      </c>
      <c r="K267" s="55"/>
      <c r="L267" s="61">
        <v>0.35</v>
      </c>
      <c r="M267" s="61">
        <v>0.02</v>
      </c>
      <c r="N267" s="65">
        <v>-0.19</v>
      </c>
      <c r="O267" s="24">
        <v>1</v>
      </c>
      <c r="P267" s="22">
        <v>1</v>
      </c>
      <c r="Q267" s="25"/>
      <c r="R267" s="34"/>
      <c r="S267" s="28"/>
      <c r="T267" s="1" t="s">
        <v>181</v>
      </c>
      <c r="V267" s="1" t="s">
        <v>280</v>
      </c>
      <c r="W267" s="55">
        <v>90</v>
      </c>
      <c r="X267" s="46">
        <v>226</v>
      </c>
      <c r="Y267" s="40" t="s">
        <v>187</v>
      </c>
      <c r="Z267" s="71">
        <v>11</v>
      </c>
      <c r="AA267" s="56">
        <v>226</v>
      </c>
      <c r="AB267" s="74"/>
    </row>
    <row r="268" spans="2:28" x14ac:dyDescent="0.25">
      <c r="B268" s="1" t="str">
        <f t="shared" ref="B268:B271" si="158">TEXT(D268,"MMMM")</f>
        <v>Mai</v>
      </c>
      <c r="C268" s="1" t="str">
        <f t="shared" ref="C268:C271" si="159">TEXT(D268,"tttt")</f>
        <v>Montag</v>
      </c>
      <c r="D268" s="9">
        <v>44683</v>
      </c>
      <c r="E268" s="36">
        <v>60</v>
      </c>
      <c r="F268" s="1" t="s">
        <v>25</v>
      </c>
      <c r="H268" s="2">
        <v>0.40625</v>
      </c>
      <c r="I268" s="1" t="s">
        <v>12</v>
      </c>
      <c r="J268" s="1" t="s">
        <v>7</v>
      </c>
      <c r="K268" s="55"/>
      <c r="L268" s="61">
        <v>0.35</v>
      </c>
      <c r="M268" s="61">
        <v>0.02</v>
      </c>
      <c r="N268" s="65">
        <v>-0.19</v>
      </c>
      <c r="O268" s="24">
        <v>1</v>
      </c>
      <c r="P268" s="22">
        <v>1</v>
      </c>
      <c r="Q268" s="25"/>
      <c r="R268" s="34"/>
      <c r="S268" s="28"/>
      <c r="T268" s="1" t="s">
        <v>181</v>
      </c>
      <c r="V268" s="1" t="s">
        <v>280</v>
      </c>
      <c r="W268" s="55">
        <v>90</v>
      </c>
      <c r="X268" s="46">
        <v>157</v>
      </c>
      <c r="Y268" s="40" t="s">
        <v>187</v>
      </c>
      <c r="Z268" s="71">
        <v>19</v>
      </c>
      <c r="AA268" s="56">
        <v>157</v>
      </c>
      <c r="AB268" s="74"/>
    </row>
    <row r="269" spans="2:28" x14ac:dyDescent="0.25">
      <c r="B269" s="1" t="str">
        <f t="shared" si="158"/>
        <v>Mai</v>
      </c>
      <c r="C269" s="1" t="str">
        <f t="shared" si="159"/>
        <v>Montag</v>
      </c>
      <c r="D269" s="9">
        <v>44683</v>
      </c>
      <c r="E269" s="36">
        <v>60</v>
      </c>
      <c r="F269" s="1" t="s">
        <v>328</v>
      </c>
      <c r="H269" s="2">
        <v>0.41666666666666669</v>
      </c>
      <c r="I269" s="1" t="s">
        <v>12</v>
      </c>
      <c r="J269" s="1" t="s">
        <v>7</v>
      </c>
      <c r="K269" s="55"/>
      <c r="L269" s="61">
        <v>-0.14000000000000001</v>
      </c>
      <c r="M269" s="61">
        <v>0.02</v>
      </c>
      <c r="N269" s="65">
        <v>-0.19</v>
      </c>
      <c r="O269" s="24">
        <v>1</v>
      </c>
      <c r="P269" s="22">
        <v>1</v>
      </c>
      <c r="Q269" s="25"/>
      <c r="R269" s="34"/>
      <c r="S269" s="28"/>
      <c r="T269" s="1" t="s">
        <v>181</v>
      </c>
      <c r="V269" s="1" t="s">
        <v>280</v>
      </c>
      <c r="W269" s="55">
        <v>90</v>
      </c>
      <c r="X269" s="46">
        <v>132</v>
      </c>
      <c r="Y269" s="40" t="s">
        <v>187</v>
      </c>
      <c r="Z269" s="71">
        <v>38</v>
      </c>
      <c r="AA269" s="56">
        <v>132</v>
      </c>
      <c r="AB269" s="74"/>
    </row>
    <row r="270" spans="2:28" x14ac:dyDescent="0.25">
      <c r="B270" s="1" t="str">
        <f t="shared" si="158"/>
        <v>Mai</v>
      </c>
      <c r="C270" s="1" t="str">
        <f t="shared" si="159"/>
        <v>Montag</v>
      </c>
      <c r="D270" s="9">
        <v>44683</v>
      </c>
      <c r="E270" s="36">
        <v>60</v>
      </c>
      <c r="F270" s="1" t="s">
        <v>25</v>
      </c>
      <c r="H270" s="2">
        <v>0.48958333333333331</v>
      </c>
      <c r="I270" s="1" t="s">
        <v>12</v>
      </c>
      <c r="J270" s="1" t="s">
        <v>1</v>
      </c>
      <c r="K270" s="55"/>
      <c r="L270" s="61">
        <v>0.22</v>
      </c>
      <c r="M270" s="61">
        <v>0.02</v>
      </c>
      <c r="N270" s="65">
        <v>-0.19</v>
      </c>
      <c r="O270" s="24">
        <v>1</v>
      </c>
      <c r="P270" s="22">
        <v>1</v>
      </c>
      <c r="Q270" s="25"/>
      <c r="R270" s="34"/>
      <c r="S270" s="28"/>
      <c r="T270" s="1" t="s">
        <v>181</v>
      </c>
      <c r="V270" s="1" t="s">
        <v>280</v>
      </c>
      <c r="W270" s="55">
        <v>90</v>
      </c>
      <c r="X270" s="46">
        <v>67</v>
      </c>
      <c r="Y270" s="40" t="s">
        <v>187</v>
      </c>
      <c r="Z270" s="71">
        <v>50</v>
      </c>
      <c r="AA270" s="56">
        <v>67</v>
      </c>
      <c r="AB270" s="74"/>
    </row>
    <row r="271" spans="2:28" x14ac:dyDescent="0.25">
      <c r="B271" s="1" t="str">
        <f t="shared" si="158"/>
        <v>Mai</v>
      </c>
      <c r="C271" s="1" t="str">
        <f t="shared" si="159"/>
        <v>Montag</v>
      </c>
      <c r="D271" s="9">
        <v>44683</v>
      </c>
      <c r="E271" s="36">
        <v>60</v>
      </c>
      <c r="F271" s="1" t="s">
        <v>22</v>
      </c>
      <c r="H271" s="2">
        <v>0.66666666666666663</v>
      </c>
      <c r="I271" s="1" t="s">
        <v>12</v>
      </c>
      <c r="J271" s="1" t="s">
        <v>7</v>
      </c>
      <c r="K271" s="55"/>
      <c r="L271" s="61">
        <v>-0.23</v>
      </c>
      <c r="M271" s="61">
        <v>0.02</v>
      </c>
      <c r="N271" s="65">
        <v>-0.19</v>
      </c>
      <c r="O271" s="24">
        <v>1</v>
      </c>
      <c r="P271" s="22">
        <v>1</v>
      </c>
      <c r="Q271" s="25"/>
      <c r="R271" s="34"/>
      <c r="S271" s="28"/>
      <c r="T271" s="1" t="s">
        <v>181</v>
      </c>
      <c r="V271" s="1" t="s">
        <v>280</v>
      </c>
      <c r="W271" s="55">
        <v>90</v>
      </c>
      <c r="X271" s="46">
        <v>121</v>
      </c>
      <c r="Y271" s="40" t="s">
        <v>187</v>
      </c>
      <c r="Z271" s="71">
        <v>4</v>
      </c>
      <c r="AA271" s="56">
        <v>121</v>
      </c>
      <c r="AB271" s="74"/>
    </row>
    <row r="272" spans="2:28" x14ac:dyDescent="0.25">
      <c r="B272" s="1" t="str">
        <f t="shared" ref="B272:B274" si="160">TEXT(D272,"MMMM")</f>
        <v>Mai</v>
      </c>
      <c r="C272" s="1" t="str">
        <f t="shared" ref="C272:C274" si="161">TEXT(D272,"tttt")</f>
        <v>Montag</v>
      </c>
      <c r="D272" s="9">
        <v>44683</v>
      </c>
      <c r="E272" s="36">
        <v>60</v>
      </c>
      <c r="F272" s="1" t="s">
        <v>17</v>
      </c>
      <c r="H272" s="2">
        <v>0.6875</v>
      </c>
      <c r="I272" s="1" t="s">
        <v>12</v>
      </c>
      <c r="J272" s="1" t="s">
        <v>1</v>
      </c>
      <c r="K272" s="55"/>
      <c r="L272" s="61">
        <v>-0.33</v>
      </c>
      <c r="M272" s="61">
        <v>0.02</v>
      </c>
      <c r="N272" s="65">
        <v>-0.19</v>
      </c>
      <c r="O272" s="24">
        <v>1</v>
      </c>
      <c r="P272" s="22">
        <v>1</v>
      </c>
      <c r="Q272" s="25"/>
      <c r="R272" s="34"/>
      <c r="S272" s="28"/>
      <c r="T272" s="1" t="s">
        <v>181</v>
      </c>
      <c r="V272" s="1" t="s">
        <v>280</v>
      </c>
      <c r="W272" s="55">
        <v>90</v>
      </c>
      <c r="X272" s="46">
        <v>109</v>
      </c>
      <c r="Y272" s="40" t="s">
        <v>187</v>
      </c>
      <c r="Z272" s="71">
        <v>14</v>
      </c>
      <c r="AA272" s="56">
        <v>109</v>
      </c>
      <c r="AB272" s="74"/>
    </row>
    <row r="273" spans="2:29" x14ac:dyDescent="0.25">
      <c r="B273" s="1" t="str">
        <f t="shared" si="160"/>
        <v>Mai</v>
      </c>
      <c r="C273" s="1" t="str">
        <f t="shared" si="161"/>
        <v>Montag</v>
      </c>
      <c r="D273" s="9">
        <v>44683</v>
      </c>
      <c r="E273" s="36">
        <v>60</v>
      </c>
      <c r="F273" s="1" t="s">
        <v>188</v>
      </c>
      <c r="H273" s="2">
        <v>0.72916666666666663</v>
      </c>
      <c r="I273" s="1" t="s">
        <v>12</v>
      </c>
      <c r="J273" s="1" t="s">
        <v>7</v>
      </c>
      <c r="K273" s="55"/>
      <c r="L273" s="61">
        <v>-0.71</v>
      </c>
      <c r="M273" s="61">
        <v>0.02</v>
      </c>
      <c r="N273" s="65">
        <v>-0.19</v>
      </c>
      <c r="O273" s="24"/>
      <c r="P273" s="22">
        <v>1</v>
      </c>
      <c r="Q273" s="25"/>
      <c r="R273" s="34"/>
      <c r="S273" s="28">
        <v>1</v>
      </c>
      <c r="T273" s="1" t="s">
        <v>181</v>
      </c>
      <c r="V273" s="1" t="s">
        <v>273</v>
      </c>
      <c r="W273" s="55">
        <v>30</v>
      </c>
      <c r="X273" s="46">
        <v>43</v>
      </c>
      <c r="Y273" s="40" t="s">
        <v>38</v>
      </c>
      <c r="Z273" s="71">
        <v>34</v>
      </c>
      <c r="AA273" s="56">
        <v>43</v>
      </c>
      <c r="AB273" s="74"/>
    </row>
    <row r="274" spans="2:29" x14ac:dyDescent="0.25">
      <c r="B274" s="1" t="str">
        <f t="shared" si="160"/>
        <v>Mai</v>
      </c>
      <c r="C274" s="1" t="str">
        <f t="shared" si="161"/>
        <v>Montag</v>
      </c>
      <c r="D274" s="9">
        <v>44683</v>
      </c>
      <c r="E274" s="36">
        <v>60</v>
      </c>
      <c r="F274" s="1" t="s">
        <v>188</v>
      </c>
      <c r="H274" s="2">
        <v>0.73958333333333337</v>
      </c>
      <c r="I274" s="1" t="s">
        <v>12</v>
      </c>
      <c r="J274" s="1" t="s">
        <v>7</v>
      </c>
      <c r="K274" s="55"/>
      <c r="L274" s="61">
        <v>-0.4</v>
      </c>
      <c r="M274" s="61">
        <v>0.02</v>
      </c>
      <c r="N274" s="65">
        <v>-0.19</v>
      </c>
      <c r="O274" s="24"/>
      <c r="P274" s="22">
        <v>1</v>
      </c>
      <c r="Q274" s="25"/>
      <c r="R274" s="34"/>
      <c r="S274" s="28">
        <v>1</v>
      </c>
      <c r="T274" s="1" t="s">
        <v>181</v>
      </c>
      <c r="V274" s="1" t="s">
        <v>273</v>
      </c>
      <c r="W274" s="55">
        <v>30</v>
      </c>
      <c r="X274" s="46">
        <v>50</v>
      </c>
      <c r="Y274" s="40" t="s">
        <v>38</v>
      </c>
      <c r="Z274" s="71">
        <v>17</v>
      </c>
      <c r="AA274" s="56">
        <v>50</v>
      </c>
      <c r="AB274" s="74"/>
    </row>
    <row r="275" spans="2:29" x14ac:dyDescent="0.25">
      <c r="B275" s="1" t="str">
        <f t="shared" ref="B275:B276" si="162">TEXT(D275,"MMMM")</f>
        <v>Mai</v>
      </c>
      <c r="C275" s="1" t="str">
        <f t="shared" ref="C275:C276" si="163">TEXT(D275,"tttt")</f>
        <v>Montag</v>
      </c>
      <c r="D275" s="9">
        <v>44683</v>
      </c>
      <c r="E275" s="36">
        <v>60</v>
      </c>
      <c r="F275" s="1" t="s">
        <v>188</v>
      </c>
      <c r="H275" s="2">
        <v>0.875</v>
      </c>
      <c r="I275" s="1" t="s">
        <v>12</v>
      </c>
      <c r="J275" s="1" t="s">
        <v>7</v>
      </c>
      <c r="K275" s="55"/>
      <c r="L275" s="61">
        <v>-0.67</v>
      </c>
      <c r="M275" s="61">
        <v>0.02</v>
      </c>
      <c r="N275" s="65">
        <v>-0.19</v>
      </c>
      <c r="O275" s="24">
        <v>1</v>
      </c>
      <c r="P275" s="22">
        <v>1</v>
      </c>
      <c r="Q275" s="25"/>
      <c r="R275" s="34"/>
      <c r="S275" s="28"/>
      <c r="T275" s="1" t="s">
        <v>181</v>
      </c>
      <c r="V275" s="1" t="s">
        <v>280</v>
      </c>
      <c r="W275" s="55">
        <v>90</v>
      </c>
      <c r="X275" s="46">
        <v>70</v>
      </c>
      <c r="Y275" s="40" t="s">
        <v>38</v>
      </c>
      <c r="Z275" s="71">
        <v>83</v>
      </c>
      <c r="AA275" s="56">
        <v>70</v>
      </c>
      <c r="AB275" s="74"/>
    </row>
    <row r="276" spans="2:29" x14ac:dyDescent="0.25">
      <c r="B276" s="1" t="str">
        <f t="shared" si="162"/>
        <v>Mai</v>
      </c>
      <c r="C276" s="1" t="str">
        <f t="shared" si="163"/>
        <v>Dienstag</v>
      </c>
      <c r="D276" s="9">
        <v>44684</v>
      </c>
      <c r="E276" s="36">
        <v>70</v>
      </c>
      <c r="F276" s="1" t="s">
        <v>22</v>
      </c>
      <c r="H276" s="2">
        <v>0.66666666666666663</v>
      </c>
      <c r="I276" s="1" t="s">
        <v>12</v>
      </c>
      <c r="J276" s="1" t="s">
        <v>7</v>
      </c>
      <c r="K276" s="55"/>
      <c r="L276" s="61">
        <v>-0.11</v>
      </c>
      <c r="M276" s="60">
        <v>0.33</v>
      </c>
      <c r="N276" s="60">
        <v>0.55000000000000004</v>
      </c>
      <c r="O276" s="24">
        <v>1</v>
      </c>
      <c r="P276" s="22">
        <v>1</v>
      </c>
      <c r="Q276" s="25"/>
      <c r="R276" s="34"/>
      <c r="S276" s="28"/>
      <c r="T276" s="1" t="s">
        <v>181</v>
      </c>
      <c r="V276" s="1" t="s">
        <v>277</v>
      </c>
      <c r="W276" s="55">
        <v>100</v>
      </c>
      <c r="X276" s="46">
        <v>71</v>
      </c>
      <c r="Y276" s="40" t="s">
        <v>187</v>
      </c>
      <c r="Z276" s="71">
        <v>35</v>
      </c>
      <c r="AA276" s="56">
        <v>71</v>
      </c>
      <c r="AB276" s="74"/>
    </row>
    <row r="277" spans="2:29" x14ac:dyDescent="0.25">
      <c r="B277" s="1" t="str">
        <f t="shared" ref="B277:B281" si="164">TEXT(D277,"MMMM")</f>
        <v>Mai</v>
      </c>
      <c r="C277" s="1" t="str">
        <f t="shared" ref="C277:C281" si="165">TEXT(D277,"tttt")</f>
        <v>Dienstag</v>
      </c>
      <c r="D277" s="9">
        <v>44684</v>
      </c>
      <c r="E277" s="39" t="s">
        <v>141</v>
      </c>
      <c r="F277" s="1" t="s">
        <v>188</v>
      </c>
      <c r="H277" s="2">
        <v>0.85416666666666663</v>
      </c>
      <c r="I277" s="1" t="s">
        <v>12</v>
      </c>
      <c r="J277" s="1" t="s">
        <v>7</v>
      </c>
      <c r="K277" s="55"/>
      <c r="L277" s="61">
        <v>-0.01</v>
      </c>
      <c r="M277" s="60">
        <v>0.33</v>
      </c>
      <c r="N277" s="60">
        <v>0.55000000000000004</v>
      </c>
      <c r="O277" s="24"/>
      <c r="P277" s="22">
        <v>1</v>
      </c>
      <c r="Q277" s="25"/>
      <c r="R277" s="34"/>
      <c r="S277" s="28">
        <v>1</v>
      </c>
      <c r="T277" s="1" t="s">
        <v>181</v>
      </c>
      <c r="V277" s="1" t="s">
        <v>273</v>
      </c>
      <c r="W277" s="55">
        <v>30</v>
      </c>
      <c r="X277" s="46">
        <v>69</v>
      </c>
      <c r="Y277" s="40" t="s">
        <v>38</v>
      </c>
      <c r="Z277" s="71">
        <v>4</v>
      </c>
      <c r="AA277" s="56">
        <v>69</v>
      </c>
      <c r="AB277" s="74"/>
    </row>
    <row r="278" spans="2:29" x14ac:dyDescent="0.25">
      <c r="B278" s="1" t="str">
        <f t="shared" si="164"/>
        <v>Mai</v>
      </c>
      <c r="C278" s="1" t="str">
        <f t="shared" si="165"/>
        <v>Mittwoch</v>
      </c>
      <c r="D278" s="9">
        <v>44685</v>
      </c>
      <c r="E278" s="39" t="s">
        <v>141</v>
      </c>
      <c r="F278" s="45" t="s">
        <v>378</v>
      </c>
      <c r="G278" s="45"/>
      <c r="H278" s="2">
        <v>0.33333333333333331</v>
      </c>
      <c r="I278" s="1" t="s">
        <v>12</v>
      </c>
      <c r="J278" s="1" t="s">
        <v>7</v>
      </c>
      <c r="K278" s="55"/>
      <c r="L278" s="61">
        <v>0.04</v>
      </c>
      <c r="M278" s="60">
        <v>0.04</v>
      </c>
      <c r="N278" s="60">
        <v>0.04</v>
      </c>
      <c r="O278" s="24"/>
      <c r="P278" s="22">
        <v>3</v>
      </c>
      <c r="Q278" s="25"/>
      <c r="R278" s="34"/>
      <c r="S278" s="28"/>
      <c r="T278" s="1" t="s">
        <v>181</v>
      </c>
      <c r="U278" s="45"/>
      <c r="V278" s="45" t="s">
        <v>335</v>
      </c>
      <c r="W278" s="55">
        <v>148</v>
      </c>
      <c r="X278" s="46">
        <v>0</v>
      </c>
      <c r="Y278" s="40" t="s">
        <v>334</v>
      </c>
      <c r="Z278" s="71">
        <v>0</v>
      </c>
      <c r="AA278" s="56">
        <v>0</v>
      </c>
      <c r="AB278" s="74"/>
      <c r="AC278" s="7" t="s">
        <v>29</v>
      </c>
    </row>
    <row r="279" spans="2:29" x14ac:dyDescent="0.25">
      <c r="B279" s="1" t="str">
        <f t="shared" si="164"/>
        <v>Mai</v>
      </c>
      <c r="C279" s="1" t="str">
        <f t="shared" si="165"/>
        <v>Donnerstag</v>
      </c>
      <c r="D279" s="9">
        <v>44686</v>
      </c>
      <c r="E279" s="39" t="s">
        <v>141</v>
      </c>
      <c r="F279" s="1" t="s">
        <v>337</v>
      </c>
      <c r="H279" s="2">
        <v>0.47916666666666669</v>
      </c>
      <c r="I279" s="1" t="s">
        <v>12</v>
      </c>
      <c r="J279" s="1" t="s">
        <v>7</v>
      </c>
      <c r="K279" s="55"/>
      <c r="L279" s="61">
        <v>-0.25</v>
      </c>
      <c r="M279" s="60">
        <v>0.3</v>
      </c>
      <c r="N279" s="60">
        <v>0.23</v>
      </c>
      <c r="O279" s="24"/>
      <c r="P279" s="22">
        <v>1</v>
      </c>
      <c r="Q279" s="25"/>
      <c r="R279" s="34"/>
      <c r="S279" s="28">
        <v>1</v>
      </c>
      <c r="T279" s="1" t="s">
        <v>181</v>
      </c>
      <c r="V279" s="1" t="s">
        <v>273</v>
      </c>
      <c r="W279" s="55">
        <v>30</v>
      </c>
      <c r="X279" s="46">
        <v>59</v>
      </c>
      <c r="Y279" s="40" t="s">
        <v>38</v>
      </c>
      <c r="Z279" s="71">
        <v>11</v>
      </c>
      <c r="AA279" s="56">
        <v>59</v>
      </c>
      <c r="AB279" s="74"/>
    </row>
    <row r="280" spans="2:29" x14ac:dyDescent="0.25">
      <c r="B280" s="1" t="str">
        <f t="shared" si="164"/>
        <v>Mai</v>
      </c>
      <c r="C280" s="1" t="str">
        <f t="shared" si="165"/>
        <v>Freitag</v>
      </c>
      <c r="D280" s="9">
        <v>44687</v>
      </c>
      <c r="E280" s="39" t="s">
        <v>141</v>
      </c>
      <c r="F280" s="1" t="s">
        <v>337</v>
      </c>
      <c r="H280" s="2">
        <v>0.39583333333333331</v>
      </c>
      <c r="I280" s="1" t="s">
        <v>49</v>
      </c>
      <c r="J280" s="1" t="s">
        <v>7</v>
      </c>
      <c r="K280" s="55"/>
      <c r="L280" s="61">
        <v>-0.62</v>
      </c>
      <c r="M280" s="60">
        <v>-0.1</v>
      </c>
      <c r="N280" s="60">
        <v>-0.1</v>
      </c>
      <c r="O280" s="24">
        <v>1</v>
      </c>
      <c r="P280" s="22">
        <v>1</v>
      </c>
      <c r="Q280" s="25"/>
      <c r="R280" s="34"/>
      <c r="S280" s="28"/>
      <c r="T280" s="1" t="s">
        <v>181</v>
      </c>
      <c r="V280" s="1" t="s">
        <v>273</v>
      </c>
      <c r="W280" s="55">
        <v>100</v>
      </c>
      <c r="X280" s="46">
        <v>121</v>
      </c>
      <c r="Y280" s="40" t="s">
        <v>187</v>
      </c>
      <c r="Z280" s="71">
        <v>4</v>
      </c>
      <c r="AA280" s="56">
        <v>121</v>
      </c>
      <c r="AB280" s="74"/>
      <c r="AC280" s="7" t="s">
        <v>8</v>
      </c>
    </row>
    <row r="281" spans="2:29" x14ac:dyDescent="0.25">
      <c r="B281" s="1" t="str">
        <f t="shared" si="164"/>
        <v>Mai</v>
      </c>
      <c r="C281" s="1" t="str">
        <f t="shared" si="165"/>
        <v>Freitag</v>
      </c>
      <c r="D281" s="9">
        <v>44687</v>
      </c>
      <c r="E281" s="39" t="s">
        <v>141</v>
      </c>
      <c r="F281" s="1" t="s">
        <v>340</v>
      </c>
      <c r="H281" s="2">
        <v>0.48541666666666666</v>
      </c>
      <c r="I281" s="1" t="s">
        <v>50</v>
      </c>
      <c r="J281" s="1" t="s">
        <v>7</v>
      </c>
      <c r="K281" s="55"/>
      <c r="L281" s="61">
        <v>-0.53</v>
      </c>
      <c r="M281" s="60">
        <v>-0.1</v>
      </c>
      <c r="N281" s="60">
        <v>-0.1</v>
      </c>
      <c r="O281" s="24">
        <v>1</v>
      </c>
      <c r="P281" s="22">
        <v>1</v>
      </c>
      <c r="Q281" s="25"/>
      <c r="R281" s="34"/>
      <c r="S281" s="28"/>
      <c r="T281" s="1" t="s">
        <v>181</v>
      </c>
      <c r="V281" s="1" t="s">
        <v>277</v>
      </c>
      <c r="W281" s="55">
        <v>100</v>
      </c>
      <c r="X281" s="46">
        <v>108</v>
      </c>
      <c r="Y281" s="40" t="s">
        <v>187</v>
      </c>
      <c r="Z281" s="71">
        <v>23</v>
      </c>
      <c r="AA281" s="56">
        <v>108</v>
      </c>
      <c r="AB281" s="74"/>
      <c r="AC281" s="7" t="s">
        <v>8</v>
      </c>
    </row>
    <row r="282" spans="2:29" x14ac:dyDescent="0.25">
      <c r="B282" s="1" t="str">
        <f t="shared" ref="B282" si="166">TEXT(D282,"MMMM")</f>
        <v>Mai</v>
      </c>
      <c r="C282" s="1" t="str">
        <f t="shared" ref="C282" si="167">TEXT(D282,"tttt")</f>
        <v>Freitag</v>
      </c>
      <c r="D282" s="9">
        <v>44687</v>
      </c>
      <c r="E282" s="39" t="s">
        <v>141</v>
      </c>
      <c r="F282" s="1" t="s">
        <v>15</v>
      </c>
      <c r="H282" s="2">
        <v>0.66666666666666663</v>
      </c>
      <c r="I282" s="1" t="s">
        <v>50</v>
      </c>
      <c r="J282" s="1" t="s">
        <v>7</v>
      </c>
      <c r="K282" s="55"/>
      <c r="L282" s="61">
        <v>-1.29</v>
      </c>
      <c r="M282" s="60">
        <v>-0.1</v>
      </c>
      <c r="N282" s="60">
        <v>-0.1</v>
      </c>
      <c r="O282" s="24">
        <v>1</v>
      </c>
      <c r="P282" s="22">
        <v>1</v>
      </c>
      <c r="Q282" s="25"/>
      <c r="R282" s="34"/>
      <c r="S282" s="28"/>
      <c r="T282" s="1" t="s">
        <v>181</v>
      </c>
      <c r="V282" s="1" t="s">
        <v>277</v>
      </c>
      <c r="W282" s="55">
        <v>100</v>
      </c>
      <c r="X282" s="46">
        <v>98</v>
      </c>
      <c r="Y282" s="40" t="s">
        <v>187</v>
      </c>
      <c r="Z282" s="71">
        <v>17</v>
      </c>
      <c r="AA282" s="56">
        <v>98</v>
      </c>
      <c r="AB282" s="74"/>
      <c r="AC282" s="7" t="s">
        <v>8</v>
      </c>
    </row>
    <row r="283" spans="2:29" x14ac:dyDescent="0.25">
      <c r="B283" s="1" t="str">
        <f t="shared" ref="B283" si="168">TEXT(D283,"MMMM")</f>
        <v>Mai</v>
      </c>
      <c r="C283" s="1" t="str">
        <f t="shared" ref="C283" si="169">TEXT(D283,"tttt")</f>
        <v>Freitag</v>
      </c>
      <c r="D283" s="9">
        <v>44687</v>
      </c>
      <c r="E283" s="39" t="s">
        <v>141</v>
      </c>
      <c r="F283" s="1" t="s">
        <v>103</v>
      </c>
      <c r="H283" s="2">
        <v>0.6875</v>
      </c>
      <c r="I283" s="1" t="s">
        <v>49</v>
      </c>
      <c r="J283" s="1" t="s">
        <v>7</v>
      </c>
      <c r="K283" s="55"/>
      <c r="L283" s="61">
        <v>-1.04</v>
      </c>
      <c r="M283" s="60">
        <v>-0.1</v>
      </c>
      <c r="N283" s="60">
        <v>-0.1</v>
      </c>
      <c r="O283" s="24">
        <v>1</v>
      </c>
      <c r="P283" s="22">
        <v>1</v>
      </c>
      <c r="Q283" s="25"/>
      <c r="R283" s="34"/>
      <c r="S283" s="28"/>
      <c r="T283" s="1" t="s">
        <v>181</v>
      </c>
      <c r="V283" s="1" t="s">
        <v>277</v>
      </c>
      <c r="W283" s="55">
        <v>100</v>
      </c>
      <c r="X283" s="46">
        <v>93</v>
      </c>
      <c r="Y283" s="40" t="s">
        <v>187</v>
      </c>
      <c r="Z283" s="71">
        <v>10</v>
      </c>
      <c r="AA283" s="56">
        <v>93</v>
      </c>
      <c r="AB283" s="74"/>
      <c r="AC283" s="7" t="s">
        <v>8</v>
      </c>
    </row>
    <row r="284" spans="2:29" x14ac:dyDescent="0.25">
      <c r="B284" s="1" t="str">
        <f t="shared" ref="B284:B285" si="170">TEXT(D284,"MMMM")</f>
        <v>Mai</v>
      </c>
      <c r="C284" s="1" t="str">
        <f t="shared" ref="C284:C285" si="171">TEXT(D284,"tttt")</f>
        <v>Freitag</v>
      </c>
      <c r="D284" s="9">
        <v>44687</v>
      </c>
      <c r="E284" s="39" t="s">
        <v>141</v>
      </c>
      <c r="F284" s="1" t="s">
        <v>103</v>
      </c>
      <c r="H284" s="2">
        <v>0.75</v>
      </c>
      <c r="I284" s="1" t="s">
        <v>49</v>
      </c>
      <c r="J284" s="1" t="s">
        <v>7</v>
      </c>
      <c r="K284" s="55"/>
      <c r="L284" s="61">
        <v>-0.94</v>
      </c>
      <c r="M284" s="60">
        <v>-0.1</v>
      </c>
      <c r="N284" s="60">
        <v>-0.1</v>
      </c>
      <c r="O284" s="24">
        <v>1</v>
      </c>
      <c r="P284" s="22">
        <v>1</v>
      </c>
      <c r="Q284" s="25"/>
      <c r="R284" s="34"/>
      <c r="S284" s="28"/>
      <c r="T284" s="1" t="s">
        <v>181</v>
      </c>
      <c r="U284" s="66" t="s">
        <v>359</v>
      </c>
      <c r="V284" s="1" t="s">
        <v>277</v>
      </c>
      <c r="W284" s="55">
        <v>100</v>
      </c>
      <c r="X284" s="46">
        <v>131</v>
      </c>
      <c r="Y284" s="40" t="s">
        <v>187</v>
      </c>
      <c r="Z284" s="71">
        <v>1</v>
      </c>
      <c r="AA284" s="56">
        <v>131</v>
      </c>
      <c r="AB284" s="74"/>
      <c r="AC284" s="7" t="s">
        <v>8</v>
      </c>
    </row>
    <row r="285" spans="2:29" x14ac:dyDescent="0.25">
      <c r="B285" s="1" t="str">
        <f t="shared" si="170"/>
        <v>Mai</v>
      </c>
      <c r="C285" s="1" t="str">
        <f t="shared" si="171"/>
        <v>Montag</v>
      </c>
      <c r="D285" s="9">
        <v>44690</v>
      </c>
      <c r="E285" s="39" t="s">
        <v>141</v>
      </c>
      <c r="F285" s="1" t="s">
        <v>370</v>
      </c>
      <c r="H285" s="2">
        <v>0.38541666666666669</v>
      </c>
      <c r="I285" s="1" t="s">
        <v>50</v>
      </c>
      <c r="J285" s="1" t="s">
        <v>1</v>
      </c>
      <c r="K285" s="55"/>
      <c r="L285" s="61">
        <v>-0.64</v>
      </c>
      <c r="M285" s="61">
        <v>-0.93</v>
      </c>
      <c r="N285" s="61">
        <v>-1.18</v>
      </c>
      <c r="O285" s="24">
        <v>1</v>
      </c>
      <c r="P285" s="22">
        <v>1</v>
      </c>
      <c r="Q285" s="25"/>
      <c r="R285" s="34"/>
      <c r="S285" s="28"/>
      <c r="T285" s="1" t="s">
        <v>161</v>
      </c>
      <c r="U285" s="1" t="s">
        <v>371</v>
      </c>
      <c r="V285" s="1" t="s">
        <v>277</v>
      </c>
      <c r="W285" s="55">
        <v>100</v>
      </c>
      <c r="X285" s="46">
        <v>140</v>
      </c>
      <c r="Y285" s="40" t="s">
        <v>187</v>
      </c>
      <c r="Z285" s="71">
        <v>41</v>
      </c>
      <c r="AA285" s="56">
        <v>140</v>
      </c>
      <c r="AB285" s="74"/>
    </row>
    <row r="286" spans="2:29" x14ac:dyDescent="0.25">
      <c r="B286" s="1" t="str">
        <f t="shared" ref="B286:B288" si="172">TEXT(D286,"MMMM")</f>
        <v>Mai</v>
      </c>
      <c r="C286" s="1" t="str">
        <f t="shared" ref="C286:C288" si="173">TEXT(D286,"tttt")</f>
        <v>Montag</v>
      </c>
      <c r="D286" s="9">
        <v>44690</v>
      </c>
      <c r="E286" s="39" t="s">
        <v>141</v>
      </c>
      <c r="F286" s="1" t="s">
        <v>17</v>
      </c>
      <c r="H286" s="2">
        <v>0.72916666666666663</v>
      </c>
      <c r="I286" s="1" t="s">
        <v>50</v>
      </c>
      <c r="J286" s="1" t="s">
        <v>7</v>
      </c>
      <c r="K286" s="55"/>
      <c r="L286" s="61">
        <v>-1.37</v>
      </c>
      <c r="M286" s="61">
        <v>-0.93</v>
      </c>
      <c r="N286" s="61">
        <v>-1.18</v>
      </c>
      <c r="O286" s="24">
        <v>1</v>
      </c>
      <c r="P286" s="22">
        <v>1</v>
      </c>
      <c r="Q286" s="25"/>
      <c r="R286" s="34"/>
      <c r="S286" s="28"/>
      <c r="T286" s="1" t="s">
        <v>181</v>
      </c>
      <c r="V286" s="1" t="s">
        <v>277</v>
      </c>
      <c r="W286" s="55">
        <v>100</v>
      </c>
      <c r="X286" s="46">
        <v>107</v>
      </c>
      <c r="Y286" s="40" t="s">
        <v>248</v>
      </c>
      <c r="Z286" s="71">
        <v>22</v>
      </c>
      <c r="AA286" s="56">
        <v>107</v>
      </c>
      <c r="AB286" s="74"/>
    </row>
    <row r="287" spans="2:29" x14ac:dyDescent="0.25">
      <c r="B287" s="1" t="str">
        <f t="shared" si="172"/>
        <v>Mai</v>
      </c>
      <c r="C287" s="1" t="str">
        <f t="shared" si="173"/>
        <v>Dienstag</v>
      </c>
      <c r="D287" s="9">
        <v>44691</v>
      </c>
      <c r="E287" s="39" t="s">
        <v>141</v>
      </c>
      <c r="F287" s="1" t="s">
        <v>374</v>
      </c>
      <c r="H287" s="2">
        <v>0.35416666666666669</v>
      </c>
      <c r="I287" s="1" t="s">
        <v>49</v>
      </c>
      <c r="J287" s="1" t="s">
        <v>1</v>
      </c>
      <c r="K287" s="55"/>
      <c r="L287" s="61">
        <v>0.73</v>
      </c>
      <c r="M287" s="61">
        <v>0.38</v>
      </c>
      <c r="N287" s="61">
        <v>0.39</v>
      </c>
      <c r="O287" s="24">
        <v>1</v>
      </c>
      <c r="P287" s="22">
        <v>1</v>
      </c>
      <c r="Q287" s="25"/>
      <c r="R287" s="34"/>
      <c r="S287" s="28"/>
      <c r="T287" s="1" t="s">
        <v>161</v>
      </c>
      <c r="V287" s="1" t="s">
        <v>277</v>
      </c>
      <c r="W287" s="55">
        <v>100</v>
      </c>
      <c r="X287" s="46">
        <v>93</v>
      </c>
      <c r="Y287" s="40" t="s">
        <v>187</v>
      </c>
      <c r="Z287" s="71">
        <v>0</v>
      </c>
      <c r="AA287" s="56">
        <v>93</v>
      </c>
      <c r="AB287" s="74"/>
    </row>
    <row r="288" spans="2:29" x14ac:dyDescent="0.25">
      <c r="B288" s="1" t="str">
        <f t="shared" si="172"/>
        <v>Mai</v>
      </c>
      <c r="C288" s="1" t="str">
        <f t="shared" si="173"/>
        <v>Dienstag</v>
      </c>
      <c r="D288" s="9">
        <v>44691</v>
      </c>
      <c r="E288" s="39" t="s">
        <v>141</v>
      </c>
      <c r="F288" s="1" t="s">
        <v>135</v>
      </c>
      <c r="H288" s="2">
        <v>0.4375</v>
      </c>
      <c r="I288" s="1" t="s">
        <v>50</v>
      </c>
      <c r="J288" s="1" t="s">
        <v>1</v>
      </c>
      <c r="K288" s="55"/>
      <c r="L288" s="61">
        <v>0.77</v>
      </c>
      <c r="M288" s="61">
        <v>0.38</v>
      </c>
      <c r="N288" s="61">
        <v>0.39</v>
      </c>
      <c r="O288" s="24">
        <v>1</v>
      </c>
      <c r="P288" s="22"/>
      <c r="Q288" s="25"/>
      <c r="R288" s="34"/>
      <c r="S288" s="28">
        <v>1</v>
      </c>
      <c r="T288" s="1" t="s">
        <v>161</v>
      </c>
      <c r="V288" s="1" t="s">
        <v>273</v>
      </c>
      <c r="W288" s="55">
        <v>30</v>
      </c>
      <c r="X288" s="46">
        <v>41</v>
      </c>
      <c r="Y288" s="40" t="s">
        <v>38</v>
      </c>
      <c r="Z288" s="71">
        <v>22</v>
      </c>
      <c r="AA288" s="56">
        <v>41</v>
      </c>
      <c r="AB288" s="74"/>
    </row>
    <row r="289" spans="2:29" x14ac:dyDescent="0.25">
      <c r="B289" s="1" t="str">
        <f t="shared" ref="B289" si="174">TEXT(D289,"MMMM")</f>
        <v>Mai</v>
      </c>
      <c r="C289" s="1" t="str">
        <f t="shared" ref="C289" si="175">TEXT(D289,"tttt")</f>
        <v>Dienstag</v>
      </c>
      <c r="D289" s="9">
        <v>44691</v>
      </c>
      <c r="E289" s="39" t="s">
        <v>141</v>
      </c>
      <c r="F289" s="1" t="s">
        <v>135</v>
      </c>
      <c r="H289" s="2">
        <v>0.46875</v>
      </c>
      <c r="I289" s="1" t="s">
        <v>50</v>
      </c>
      <c r="J289" s="1" t="s">
        <v>1</v>
      </c>
      <c r="K289" s="55"/>
      <c r="L289" s="61">
        <v>0.8</v>
      </c>
      <c r="M289" s="61">
        <v>0.38</v>
      </c>
      <c r="N289" s="61">
        <v>0.39</v>
      </c>
      <c r="O289" s="24">
        <v>1</v>
      </c>
      <c r="P289" s="22">
        <v>1</v>
      </c>
      <c r="Q289" s="25"/>
      <c r="R289" s="34"/>
      <c r="S289" s="28"/>
      <c r="T289" s="1" t="s">
        <v>161</v>
      </c>
      <c r="V289" s="1" t="s">
        <v>277</v>
      </c>
      <c r="W289" s="55">
        <v>100</v>
      </c>
      <c r="X289" s="46">
        <v>76</v>
      </c>
      <c r="Y289" s="40" t="s">
        <v>38</v>
      </c>
      <c r="Z289" s="71">
        <v>22</v>
      </c>
      <c r="AA289" s="56">
        <v>76</v>
      </c>
      <c r="AB289" s="74"/>
      <c r="AC289" s="1" t="s">
        <v>375</v>
      </c>
    </row>
    <row r="290" spans="2:29" x14ac:dyDescent="0.25">
      <c r="B290" s="1" t="str">
        <f t="shared" ref="B290" si="176">TEXT(D290,"MMMM")</f>
        <v>Mai</v>
      </c>
      <c r="C290" s="1" t="str">
        <f t="shared" ref="C290" si="177">TEXT(D290,"tttt")</f>
        <v>Dienstag</v>
      </c>
      <c r="D290" s="9">
        <v>44691</v>
      </c>
      <c r="E290" s="39" t="s">
        <v>141</v>
      </c>
      <c r="F290" s="1" t="s">
        <v>380</v>
      </c>
      <c r="H290" s="2">
        <v>0.61458333333333337</v>
      </c>
      <c r="I290" s="1" t="s">
        <v>50</v>
      </c>
      <c r="J290" s="1" t="s">
        <v>1</v>
      </c>
      <c r="K290" s="55"/>
      <c r="L290" s="61">
        <v>0.81</v>
      </c>
      <c r="M290" s="61">
        <v>0.38</v>
      </c>
      <c r="N290" s="61">
        <v>0.39</v>
      </c>
      <c r="O290" s="24"/>
      <c r="P290" s="22"/>
      <c r="Q290" s="25"/>
      <c r="R290" s="34"/>
      <c r="S290" s="28">
        <v>2</v>
      </c>
      <c r="T290" s="1" t="s">
        <v>161</v>
      </c>
      <c r="V290" s="1" t="s">
        <v>386</v>
      </c>
      <c r="W290" s="55">
        <v>0</v>
      </c>
      <c r="X290" s="46" t="s">
        <v>385</v>
      </c>
      <c r="Y290" s="40" t="s">
        <v>38</v>
      </c>
      <c r="Z290" s="71">
        <v>14</v>
      </c>
      <c r="AA290" s="56">
        <v>3</v>
      </c>
      <c r="AB290" s="74"/>
    </row>
    <row r="291" spans="2:29" x14ac:dyDescent="0.25">
      <c r="B291" s="1" t="str">
        <f t="shared" ref="B291" si="178">TEXT(D291,"MMMM")</f>
        <v>Mai</v>
      </c>
      <c r="C291" s="1" t="str">
        <f t="shared" ref="C291" si="179">TEXT(D291,"tttt")</f>
        <v>Dienstag</v>
      </c>
      <c r="D291" s="9">
        <v>44691</v>
      </c>
      <c r="E291" s="39" t="s">
        <v>141</v>
      </c>
      <c r="F291" s="1" t="s">
        <v>383</v>
      </c>
      <c r="H291" s="2">
        <v>0.63541666666666663</v>
      </c>
      <c r="I291" s="1" t="s">
        <v>50</v>
      </c>
      <c r="J291" s="1" t="s">
        <v>1</v>
      </c>
      <c r="K291" s="55"/>
      <c r="L291" s="61">
        <v>0.99</v>
      </c>
      <c r="M291" s="61">
        <v>0.38</v>
      </c>
      <c r="N291" s="61">
        <v>0.39</v>
      </c>
      <c r="O291" s="24">
        <v>1</v>
      </c>
      <c r="P291" s="22">
        <v>1</v>
      </c>
      <c r="Q291" s="25"/>
      <c r="R291" s="34"/>
      <c r="S291" s="28"/>
      <c r="T291" s="1" t="s">
        <v>161</v>
      </c>
      <c r="V291" s="1" t="s">
        <v>277</v>
      </c>
      <c r="W291" s="55">
        <v>100</v>
      </c>
      <c r="X291" s="46">
        <v>210</v>
      </c>
      <c r="Y291" s="40" t="s">
        <v>363</v>
      </c>
      <c r="Z291" s="71">
        <v>14</v>
      </c>
      <c r="AA291" s="56">
        <v>210</v>
      </c>
      <c r="AB291" s="74"/>
    </row>
    <row r="292" spans="2:29" x14ac:dyDescent="0.25">
      <c r="B292" s="1" t="str">
        <f t="shared" ref="B292" si="180">TEXT(D292,"MMMM")</f>
        <v>Mai</v>
      </c>
      <c r="C292" s="1" t="str">
        <f t="shared" ref="C292" si="181">TEXT(D292,"tttt")</f>
        <v>Dienstag</v>
      </c>
      <c r="D292" s="9">
        <v>44691</v>
      </c>
      <c r="E292" s="39" t="s">
        <v>141</v>
      </c>
      <c r="F292" s="1" t="s">
        <v>382</v>
      </c>
      <c r="H292" s="2">
        <v>0.66666666666666663</v>
      </c>
      <c r="I292" s="1" t="s">
        <v>50</v>
      </c>
      <c r="J292" s="1" t="s">
        <v>1</v>
      </c>
      <c r="K292" s="55"/>
      <c r="L292" s="61">
        <v>0.77</v>
      </c>
      <c r="M292" s="61">
        <v>0.38</v>
      </c>
      <c r="N292" s="61">
        <v>0.39</v>
      </c>
      <c r="O292" s="24">
        <v>1</v>
      </c>
      <c r="P292" s="22">
        <v>1</v>
      </c>
      <c r="Q292" s="25"/>
      <c r="R292" s="34"/>
      <c r="S292" s="28"/>
      <c r="T292" s="1" t="s">
        <v>161</v>
      </c>
      <c r="V292" s="1" t="s">
        <v>277</v>
      </c>
      <c r="W292" s="55">
        <v>100</v>
      </c>
      <c r="X292" s="46">
        <v>210</v>
      </c>
      <c r="Y292" s="40" t="s">
        <v>363</v>
      </c>
      <c r="Z292" s="71">
        <v>9</v>
      </c>
      <c r="AA292" s="56">
        <v>210</v>
      </c>
      <c r="AB292" s="74"/>
    </row>
    <row r="293" spans="2:29" x14ac:dyDescent="0.25">
      <c r="B293" s="1" t="str">
        <f t="shared" ref="B293" si="182">TEXT(D293,"MMMM")</f>
        <v>Mai</v>
      </c>
      <c r="C293" s="1" t="str">
        <f t="shared" ref="C293" si="183">TEXT(D293,"tttt")</f>
        <v>Dienstag</v>
      </c>
      <c r="D293" s="9">
        <v>44691</v>
      </c>
      <c r="E293" s="39" t="s">
        <v>141</v>
      </c>
      <c r="F293" s="1" t="s">
        <v>400</v>
      </c>
      <c r="H293" s="2">
        <v>0.6875</v>
      </c>
      <c r="I293" s="1" t="s">
        <v>50</v>
      </c>
      <c r="J293" s="1" t="s">
        <v>1</v>
      </c>
      <c r="K293" s="55"/>
      <c r="L293" s="61">
        <v>0.28999999999999998</v>
      </c>
      <c r="M293" s="61">
        <v>0.38</v>
      </c>
      <c r="N293" s="61">
        <v>0.39</v>
      </c>
      <c r="O293" s="24">
        <v>1</v>
      </c>
      <c r="P293" s="22">
        <v>1</v>
      </c>
      <c r="Q293" s="25"/>
      <c r="R293" s="34"/>
      <c r="S293" s="28"/>
      <c r="T293" s="1" t="s">
        <v>161</v>
      </c>
      <c r="V293" s="1" t="s">
        <v>277</v>
      </c>
      <c r="W293" s="55">
        <v>100</v>
      </c>
      <c r="X293" s="46">
        <v>140</v>
      </c>
      <c r="Y293" s="40" t="s">
        <v>187</v>
      </c>
      <c r="Z293" s="71">
        <v>23</v>
      </c>
      <c r="AA293" s="56">
        <v>140</v>
      </c>
      <c r="AB293" s="74"/>
    </row>
    <row r="294" spans="2:29" x14ac:dyDescent="0.25">
      <c r="B294" s="1" t="str">
        <f t="shared" ref="B294:B296" si="184">TEXT(D294,"MMMM")</f>
        <v>Mai</v>
      </c>
      <c r="C294" s="1" t="str">
        <f t="shared" ref="C294:C296" si="185">TEXT(D294,"tttt")</f>
        <v>Dienstag</v>
      </c>
      <c r="D294" s="9">
        <v>44691</v>
      </c>
      <c r="E294" s="39" t="s">
        <v>141</v>
      </c>
      <c r="F294" s="1" t="s">
        <v>103</v>
      </c>
      <c r="H294" s="2">
        <v>0.83333333333333337</v>
      </c>
      <c r="I294" s="1" t="s">
        <v>50</v>
      </c>
      <c r="J294" s="1" t="s">
        <v>1</v>
      </c>
      <c r="K294" s="55"/>
      <c r="L294" s="61">
        <v>0.43</v>
      </c>
      <c r="M294" s="61">
        <v>0.38</v>
      </c>
      <c r="N294" s="61">
        <v>0.39</v>
      </c>
      <c r="O294" s="24">
        <v>1</v>
      </c>
      <c r="P294" s="22">
        <v>1</v>
      </c>
      <c r="Q294" s="25"/>
      <c r="R294" s="34"/>
      <c r="S294" s="28"/>
      <c r="T294" s="1" t="s">
        <v>161</v>
      </c>
      <c r="V294" s="1" t="s">
        <v>277</v>
      </c>
      <c r="W294" s="55">
        <v>100</v>
      </c>
      <c r="X294" s="46">
        <v>91</v>
      </c>
      <c r="Y294" s="40" t="s">
        <v>187</v>
      </c>
      <c r="Z294" s="71">
        <v>12</v>
      </c>
      <c r="AA294" s="56">
        <v>91</v>
      </c>
      <c r="AB294" s="74"/>
    </row>
    <row r="295" spans="2:29" x14ac:dyDescent="0.25">
      <c r="B295" s="1" t="str">
        <f t="shared" si="184"/>
        <v>Mai</v>
      </c>
      <c r="C295" s="1" t="str">
        <f t="shared" si="185"/>
        <v>Mittwoch</v>
      </c>
      <c r="D295" s="9">
        <v>44692</v>
      </c>
      <c r="E295" s="39" t="s">
        <v>141</v>
      </c>
      <c r="F295" s="1" t="s">
        <v>25</v>
      </c>
      <c r="H295" s="2">
        <v>0.45833333333333331</v>
      </c>
      <c r="I295" s="1" t="s">
        <v>50</v>
      </c>
      <c r="J295" s="1" t="s">
        <v>1</v>
      </c>
      <c r="K295" s="55"/>
      <c r="L295" s="61">
        <v>1.05</v>
      </c>
      <c r="M295" s="61">
        <v>0.32</v>
      </c>
      <c r="N295" s="61">
        <v>7.0000000000000007E-2</v>
      </c>
      <c r="O295" s="24"/>
      <c r="P295" s="22">
        <v>1</v>
      </c>
      <c r="Q295" s="25"/>
      <c r="R295" s="34"/>
      <c r="S295" s="28">
        <v>1</v>
      </c>
      <c r="T295" s="1" t="s">
        <v>387</v>
      </c>
      <c r="U295" s="1" t="s">
        <v>396</v>
      </c>
      <c r="V295" s="1" t="s">
        <v>273</v>
      </c>
      <c r="W295" s="55">
        <v>30</v>
      </c>
      <c r="X295" s="46" t="s">
        <v>390</v>
      </c>
      <c r="Y295" s="40" t="s">
        <v>392</v>
      </c>
      <c r="Z295" s="71" t="s">
        <v>389</v>
      </c>
      <c r="AA295" s="56">
        <v>34</v>
      </c>
      <c r="AB295" s="74"/>
    </row>
    <row r="296" spans="2:29" x14ac:dyDescent="0.25">
      <c r="B296" s="1" t="str">
        <f t="shared" si="184"/>
        <v>Mai</v>
      </c>
      <c r="C296" s="1" t="str">
        <f t="shared" si="185"/>
        <v>Mittwoch</v>
      </c>
      <c r="D296" s="9">
        <v>44692</v>
      </c>
      <c r="E296" s="39" t="s">
        <v>141</v>
      </c>
      <c r="F296" s="1" t="s">
        <v>17</v>
      </c>
      <c r="H296" s="2">
        <v>0.625</v>
      </c>
      <c r="I296" s="1" t="s">
        <v>50</v>
      </c>
      <c r="J296" s="1" t="s">
        <v>7</v>
      </c>
      <c r="K296" s="55"/>
      <c r="L296" s="61">
        <v>-0.55000000000000004</v>
      </c>
      <c r="M296" s="61">
        <v>0.32</v>
      </c>
      <c r="N296" s="61">
        <v>7.0000000000000007E-2</v>
      </c>
      <c r="O296" s="24">
        <v>1</v>
      </c>
      <c r="P296" s="22">
        <v>1</v>
      </c>
      <c r="Q296" s="25"/>
      <c r="R296" s="34"/>
      <c r="S296" s="28"/>
      <c r="T296" s="1" t="s">
        <v>387</v>
      </c>
      <c r="U296" s="1" t="s">
        <v>397</v>
      </c>
      <c r="V296" s="1" t="s">
        <v>277</v>
      </c>
      <c r="W296" s="55">
        <v>100</v>
      </c>
      <c r="X296" s="46">
        <v>235</v>
      </c>
      <c r="Y296" s="40" t="s">
        <v>187</v>
      </c>
      <c r="Z296" s="71">
        <v>20</v>
      </c>
      <c r="AA296" s="56">
        <v>235</v>
      </c>
      <c r="AB296" s="74"/>
    </row>
    <row r="297" spans="2:29" x14ac:dyDescent="0.25">
      <c r="B297" s="1" t="str">
        <f t="shared" ref="B297:B299" si="186">TEXT(D297,"MMMM")</f>
        <v>Mai</v>
      </c>
      <c r="C297" s="1" t="str">
        <f t="shared" ref="C297:C299" si="187">TEXT(D297,"tttt")</f>
        <v>Mittwoch</v>
      </c>
      <c r="D297" s="9">
        <v>44692</v>
      </c>
      <c r="E297" s="39" t="s">
        <v>141</v>
      </c>
      <c r="F297" s="1" t="s">
        <v>398</v>
      </c>
      <c r="H297" s="2">
        <v>0.66666666666666663</v>
      </c>
      <c r="I297" s="1" t="s">
        <v>50</v>
      </c>
      <c r="J297" s="1" t="s">
        <v>1</v>
      </c>
      <c r="K297" s="55"/>
      <c r="L297" s="61">
        <v>0.7</v>
      </c>
      <c r="M297" s="61">
        <v>0.32</v>
      </c>
      <c r="N297" s="61">
        <v>7.0000000000000007E-2</v>
      </c>
      <c r="O297" s="24"/>
      <c r="P297" s="22">
        <v>1</v>
      </c>
      <c r="Q297" s="25"/>
      <c r="R297" s="34"/>
      <c r="S297" s="28">
        <v>1</v>
      </c>
      <c r="T297" s="1" t="s">
        <v>387</v>
      </c>
      <c r="V297" s="1" t="s">
        <v>273</v>
      </c>
      <c r="W297" s="55">
        <v>30</v>
      </c>
      <c r="X297" s="46">
        <v>56</v>
      </c>
      <c r="Y297" s="40" t="s">
        <v>38</v>
      </c>
      <c r="Z297" s="71">
        <v>11</v>
      </c>
      <c r="AA297" s="56">
        <v>56</v>
      </c>
      <c r="AB297" s="74"/>
    </row>
    <row r="298" spans="2:29" x14ac:dyDescent="0.25">
      <c r="B298" s="1" t="str">
        <f t="shared" si="186"/>
        <v>Mai</v>
      </c>
      <c r="C298" s="1" t="str">
        <f t="shared" si="187"/>
        <v>Mittwoch</v>
      </c>
      <c r="D298" s="9">
        <v>44692</v>
      </c>
      <c r="E298" s="39" t="s">
        <v>141</v>
      </c>
      <c r="F298" s="1" t="s">
        <v>399</v>
      </c>
      <c r="H298" s="2">
        <v>0.6875</v>
      </c>
      <c r="I298" s="1" t="s">
        <v>50</v>
      </c>
      <c r="J298" s="1" t="s">
        <v>1</v>
      </c>
      <c r="K298" s="55"/>
      <c r="L298" s="61">
        <v>0.93</v>
      </c>
      <c r="M298" s="61">
        <v>0.32</v>
      </c>
      <c r="N298" s="61">
        <v>7.0000000000000007E-2</v>
      </c>
      <c r="O298" s="24">
        <v>1</v>
      </c>
      <c r="P298" s="22">
        <v>1</v>
      </c>
      <c r="Q298" s="25"/>
      <c r="R298" s="34"/>
      <c r="S298" s="28"/>
      <c r="T298" s="1" t="s">
        <v>387</v>
      </c>
      <c r="V298" s="1" t="s">
        <v>277</v>
      </c>
      <c r="W298" s="55">
        <v>100</v>
      </c>
      <c r="X298" s="46">
        <v>139</v>
      </c>
      <c r="Y298" s="40" t="s">
        <v>187</v>
      </c>
      <c r="Z298" s="71">
        <v>101</v>
      </c>
      <c r="AA298" s="56">
        <v>139</v>
      </c>
      <c r="AB298" s="74"/>
    </row>
    <row r="299" spans="2:29" x14ac:dyDescent="0.25">
      <c r="B299" s="1" t="str">
        <f t="shared" si="186"/>
        <v>Mai</v>
      </c>
      <c r="C299" s="1" t="str">
        <f t="shared" si="187"/>
        <v>Donnerstag</v>
      </c>
      <c r="D299" s="9">
        <v>44693</v>
      </c>
      <c r="E299" s="39" t="s">
        <v>141</v>
      </c>
      <c r="F299" s="1" t="s">
        <v>401</v>
      </c>
      <c r="H299" s="19">
        <v>0.38541666666666669</v>
      </c>
      <c r="I299" s="1" t="s">
        <v>50</v>
      </c>
      <c r="J299" s="1" t="s">
        <v>7</v>
      </c>
      <c r="K299" s="55"/>
      <c r="L299" s="61">
        <v>-0.66</v>
      </c>
      <c r="M299" s="61">
        <v>-0.71</v>
      </c>
      <c r="N299" s="61">
        <v>-0.68</v>
      </c>
      <c r="O299" s="24">
        <v>1</v>
      </c>
      <c r="P299" s="22">
        <v>1</v>
      </c>
      <c r="Q299" s="25"/>
      <c r="R299" s="34"/>
      <c r="S299" s="28"/>
      <c r="T299" s="1" t="s">
        <v>181</v>
      </c>
      <c r="V299" s="1" t="s">
        <v>277</v>
      </c>
      <c r="W299" s="55">
        <v>100</v>
      </c>
      <c r="X299" s="46">
        <v>124</v>
      </c>
      <c r="Y299" s="40" t="s">
        <v>187</v>
      </c>
      <c r="Z299" s="71">
        <v>20</v>
      </c>
      <c r="AA299" s="56">
        <v>124</v>
      </c>
      <c r="AB299" s="74"/>
    </row>
    <row r="300" spans="2:29" x14ac:dyDescent="0.25">
      <c r="B300" s="1" t="str">
        <f t="shared" ref="B300:B301" si="188">TEXT(D300,"MMMM")</f>
        <v>Mai</v>
      </c>
      <c r="C300" s="1" t="str">
        <f t="shared" ref="C300:C301" si="189">TEXT(D300,"tttt")</f>
        <v>Donnerstag</v>
      </c>
      <c r="D300" s="9">
        <v>44693</v>
      </c>
      <c r="E300" s="39" t="s">
        <v>141</v>
      </c>
      <c r="F300" s="1" t="s">
        <v>402</v>
      </c>
      <c r="H300" s="2">
        <v>0.47916666666666669</v>
      </c>
      <c r="I300" s="1" t="s">
        <v>50</v>
      </c>
      <c r="J300" s="1" t="s">
        <v>7</v>
      </c>
      <c r="K300" s="55"/>
      <c r="L300" s="61">
        <v>-0.81</v>
      </c>
      <c r="M300" s="61">
        <v>-0.71</v>
      </c>
      <c r="N300" s="61">
        <v>-0.68</v>
      </c>
      <c r="O300" s="24">
        <v>1</v>
      </c>
      <c r="P300" s="22">
        <v>1</v>
      </c>
      <c r="Q300" s="25"/>
      <c r="R300" s="34"/>
      <c r="S300" s="28"/>
      <c r="T300" s="1" t="s">
        <v>181</v>
      </c>
      <c r="V300" s="1" t="s">
        <v>277</v>
      </c>
      <c r="W300" s="55">
        <v>100</v>
      </c>
      <c r="X300" s="46">
        <v>102</v>
      </c>
      <c r="Y300" s="40" t="s">
        <v>187</v>
      </c>
      <c r="Z300" s="71">
        <v>20</v>
      </c>
      <c r="AA300" s="56">
        <v>102</v>
      </c>
      <c r="AB300" s="74"/>
    </row>
    <row r="301" spans="2:29" x14ac:dyDescent="0.25">
      <c r="B301" s="1" t="str">
        <f t="shared" si="188"/>
        <v>Mai</v>
      </c>
      <c r="C301" s="1" t="str">
        <f t="shared" si="189"/>
        <v>Donnerstag</v>
      </c>
      <c r="D301" s="9">
        <v>44693</v>
      </c>
      <c r="E301" s="39" t="s">
        <v>141</v>
      </c>
      <c r="F301" s="1" t="s">
        <v>403</v>
      </c>
      <c r="H301" s="2">
        <v>0.64583333333333337</v>
      </c>
      <c r="I301" s="1" t="s">
        <v>50</v>
      </c>
      <c r="J301" s="1" t="s">
        <v>7</v>
      </c>
      <c r="K301" s="55"/>
      <c r="L301" s="61">
        <v>-1</v>
      </c>
      <c r="M301" s="61">
        <v>-0.71</v>
      </c>
      <c r="N301" s="61">
        <v>-0.68</v>
      </c>
      <c r="O301" s="24">
        <v>1</v>
      </c>
      <c r="P301" s="22">
        <v>1</v>
      </c>
      <c r="Q301" s="25"/>
      <c r="R301" s="34"/>
      <c r="S301" s="28"/>
      <c r="T301" s="1" t="s">
        <v>181</v>
      </c>
      <c r="V301" s="1" t="s">
        <v>277</v>
      </c>
      <c r="W301" s="55">
        <v>100</v>
      </c>
      <c r="X301" s="46">
        <v>141</v>
      </c>
      <c r="Y301" s="40" t="s">
        <v>187</v>
      </c>
      <c r="Z301" s="71">
        <v>66</v>
      </c>
      <c r="AA301" s="56">
        <v>141</v>
      </c>
      <c r="AB301" s="74"/>
    </row>
    <row r="302" spans="2:29" x14ac:dyDescent="0.25">
      <c r="B302" s="1" t="str">
        <f t="shared" ref="B302" si="190">TEXT(D302,"MMMM")</f>
        <v>Mai</v>
      </c>
      <c r="C302" s="1" t="str">
        <f t="shared" ref="C302" si="191">TEXT(D302,"tttt")</f>
        <v>Freitag</v>
      </c>
      <c r="D302" s="9">
        <v>44694</v>
      </c>
      <c r="E302" s="39" t="s">
        <v>141</v>
      </c>
      <c r="F302" s="1" t="s">
        <v>17</v>
      </c>
      <c r="G302" s="1">
        <v>60</v>
      </c>
      <c r="H302" s="2">
        <v>0.69791666666666663</v>
      </c>
      <c r="I302" s="1" t="s">
        <v>50</v>
      </c>
      <c r="J302" s="1" t="s">
        <v>1</v>
      </c>
      <c r="K302" s="55">
        <v>0</v>
      </c>
      <c r="L302" s="63">
        <v>1.8</v>
      </c>
      <c r="M302" s="61">
        <v>1.1399999999999999</v>
      </c>
      <c r="N302" s="61">
        <v>1.4</v>
      </c>
      <c r="O302" s="24"/>
      <c r="P302" s="22"/>
      <c r="Q302" s="25">
        <v>2</v>
      </c>
      <c r="R302" s="34"/>
      <c r="S302" s="28"/>
      <c r="T302" s="1" t="s">
        <v>181</v>
      </c>
      <c r="U302" s="8" t="s">
        <v>304</v>
      </c>
      <c r="V302" s="1" t="s">
        <v>420</v>
      </c>
      <c r="W302" s="55">
        <v>-180</v>
      </c>
      <c r="X302" s="46">
        <v>3</v>
      </c>
      <c r="Y302" s="40" t="s">
        <v>81</v>
      </c>
      <c r="Z302" s="71">
        <v>101</v>
      </c>
      <c r="AA302" s="56">
        <v>3</v>
      </c>
      <c r="AB302" s="74">
        <v>-3</v>
      </c>
    </row>
    <row r="303" spans="2:29" x14ac:dyDescent="0.25">
      <c r="B303" s="1" t="str">
        <f t="shared" ref="B303" si="192">TEXT(D303,"MMMM")</f>
        <v>Mai</v>
      </c>
      <c r="C303" s="1" t="str">
        <f t="shared" ref="C303" si="193">TEXT(D303,"tttt")</f>
        <v>Freitag</v>
      </c>
      <c r="D303" s="9">
        <v>44694</v>
      </c>
      <c r="E303" s="39" t="s">
        <v>141</v>
      </c>
      <c r="F303" s="1" t="s">
        <v>422</v>
      </c>
      <c r="G303" s="1">
        <v>31</v>
      </c>
      <c r="H303" s="2">
        <v>0.80208333333333337</v>
      </c>
      <c r="I303" s="1" t="s">
        <v>50</v>
      </c>
      <c r="J303" s="1" t="s">
        <v>1</v>
      </c>
      <c r="K303" s="55">
        <v>-4</v>
      </c>
      <c r="L303" s="63">
        <v>1.48</v>
      </c>
      <c r="M303" s="61">
        <v>1.1399999999999999</v>
      </c>
      <c r="N303" s="61">
        <v>1.4</v>
      </c>
      <c r="O303" s="24"/>
      <c r="P303" s="22">
        <v>1</v>
      </c>
      <c r="Q303" s="25"/>
      <c r="R303" s="34"/>
      <c r="S303" s="28">
        <v>1</v>
      </c>
      <c r="T303" s="1" t="s">
        <v>181</v>
      </c>
      <c r="U303" s="66" t="s">
        <v>359</v>
      </c>
      <c r="V303" s="1" t="s">
        <v>273</v>
      </c>
      <c r="W303" s="55">
        <v>30</v>
      </c>
      <c r="X303" s="46">
        <v>67</v>
      </c>
      <c r="Y303" s="40" t="s">
        <v>38</v>
      </c>
      <c r="Z303" s="71">
        <v>5</v>
      </c>
      <c r="AA303" s="56">
        <v>67</v>
      </c>
      <c r="AB303" s="74">
        <v>-3</v>
      </c>
    </row>
    <row r="304" spans="2:29" x14ac:dyDescent="0.25">
      <c r="D304" s="9"/>
      <c r="E304" s="39"/>
      <c r="H304" s="2"/>
      <c r="K304" s="55"/>
      <c r="L304" s="61"/>
      <c r="M304" s="61"/>
      <c r="N304" s="61"/>
      <c r="O304" s="24"/>
      <c r="P304" s="22"/>
      <c r="Q304" s="25"/>
      <c r="R304" s="34"/>
      <c r="S304" s="28"/>
      <c r="U304" s="66"/>
      <c r="W304" s="55"/>
      <c r="X304" s="46"/>
      <c r="Y304" s="40"/>
      <c r="Z304" s="71"/>
      <c r="AA304" s="56"/>
      <c r="AB304" s="74"/>
    </row>
    <row r="305" spans="2:30" x14ac:dyDescent="0.25">
      <c r="E305" s="36"/>
      <c r="K305" s="55"/>
      <c r="L305" s="61"/>
      <c r="M305" s="61"/>
      <c r="N305" s="61"/>
      <c r="O305" s="24"/>
      <c r="P305" s="22"/>
      <c r="Q305" s="25"/>
      <c r="R305" s="34"/>
      <c r="S305" s="28"/>
      <c r="W305" s="55"/>
      <c r="X305" s="46"/>
      <c r="Y305" s="40"/>
      <c r="Z305" s="71"/>
      <c r="AA305" s="56"/>
      <c r="AB305" s="74"/>
    </row>
    <row r="306" spans="2:30" x14ac:dyDescent="0.25">
      <c r="E306" s="36"/>
      <c r="K306" s="55"/>
      <c r="L306" s="61"/>
      <c r="M306" s="61"/>
      <c r="N306" s="61"/>
      <c r="O306" s="24"/>
      <c r="P306" s="22"/>
      <c r="Q306" s="25"/>
      <c r="R306" s="34"/>
      <c r="S306" s="28"/>
      <c r="W306" s="55"/>
      <c r="X306" s="46"/>
      <c r="Y306" s="40"/>
      <c r="Z306" s="71"/>
      <c r="AA306" s="56"/>
      <c r="AB306" s="74"/>
    </row>
    <row r="307" spans="2:30" x14ac:dyDescent="0.25">
      <c r="E307" s="36"/>
      <c r="K307" s="55"/>
      <c r="L307" s="61"/>
      <c r="M307" s="61"/>
      <c r="N307" s="61"/>
      <c r="O307" s="24"/>
      <c r="P307" s="22"/>
      <c r="Q307" s="25"/>
      <c r="R307" s="34"/>
      <c r="S307" s="28"/>
      <c r="W307" s="55"/>
      <c r="X307" s="46"/>
      <c r="Y307" s="40"/>
      <c r="Z307" s="71"/>
      <c r="AA307" s="56"/>
      <c r="AB307" s="74"/>
    </row>
    <row r="308" spans="2:30" x14ac:dyDescent="0.25">
      <c r="E308" s="36"/>
      <c r="K308" s="55"/>
      <c r="L308" s="61"/>
      <c r="M308" s="61"/>
      <c r="N308" s="61"/>
      <c r="O308" s="24"/>
      <c r="P308" s="22"/>
      <c r="Q308" s="25"/>
      <c r="R308" s="34"/>
      <c r="S308" s="28"/>
      <c r="W308" s="55"/>
      <c r="X308" s="46"/>
      <c r="Y308" s="40"/>
      <c r="Z308" s="71"/>
      <c r="AA308" s="56"/>
      <c r="AB308" s="74"/>
    </row>
    <row r="309" spans="2:30" x14ac:dyDescent="0.25">
      <c r="E309" s="36"/>
      <c r="K309" s="55"/>
      <c r="L309" s="61"/>
      <c r="M309" s="61"/>
      <c r="N309" s="61"/>
      <c r="O309" s="24"/>
      <c r="P309" s="22"/>
      <c r="Q309" s="25"/>
      <c r="R309" s="34"/>
      <c r="S309" s="28"/>
      <c r="W309" s="55"/>
      <c r="X309" s="46"/>
      <c r="Y309" s="40"/>
      <c r="Z309" s="71"/>
      <c r="AA309" s="56"/>
      <c r="AB309" s="74"/>
    </row>
    <row r="310" spans="2:30" x14ac:dyDescent="0.25">
      <c r="E310" s="31"/>
      <c r="K310" s="55"/>
      <c r="L310" s="61"/>
      <c r="M310" s="61"/>
      <c r="N310" s="61"/>
      <c r="O310" s="10">
        <f>SUBTOTAL(9,O2:O291)</f>
        <v>185</v>
      </c>
      <c r="P310" s="10">
        <f>SUBTOTAL(9,P2:P291)</f>
        <v>239</v>
      </c>
      <c r="Q310" s="10">
        <f>SUBTOTAL(9,Q2:Q290)</f>
        <v>51</v>
      </c>
      <c r="R310" s="10">
        <f>SUBTOTAL(9,R2:R290)</f>
        <v>12</v>
      </c>
      <c r="S310" s="10">
        <f>SUBTOTAL(9,S2:S290)</f>
        <v>83</v>
      </c>
      <c r="W310" s="55"/>
      <c r="X310" s="46"/>
      <c r="Y310" s="40"/>
      <c r="Z310" s="71"/>
      <c r="AA310" s="56"/>
      <c r="AB310" s="74"/>
    </row>
    <row r="311" spans="2:30" x14ac:dyDescent="0.25">
      <c r="B311" s="14" t="s">
        <v>2</v>
      </c>
      <c r="C311" s="14" t="s">
        <v>3</v>
      </c>
      <c r="D311" s="14" t="s">
        <v>4</v>
      </c>
      <c r="E311" s="43" t="s">
        <v>187</v>
      </c>
      <c r="F311" s="14" t="s">
        <v>13</v>
      </c>
      <c r="G311" s="14" t="s">
        <v>426</v>
      </c>
      <c r="H311" s="14" t="s">
        <v>6</v>
      </c>
      <c r="I311" s="14" t="s">
        <v>16</v>
      </c>
      <c r="J311" s="43" t="s">
        <v>5</v>
      </c>
      <c r="K311" s="15" t="s">
        <v>427</v>
      </c>
      <c r="L311" s="68" t="s">
        <v>318</v>
      </c>
      <c r="M311" s="64" t="s">
        <v>271</v>
      </c>
      <c r="N311" s="16" t="s">
        <v>270</v>
      </c>
      <c r="O311" s="26" t="s">
        <v>36</v>
      </c>
      <c r="P311" s="37" t="s">
        <v>52</v>
      </c>
      <c r="Q311" s="30" t="s">
        <v>37</v>
      </c>
      <c r="R311" s="32" t="s">
        <v>40</v>
      </c>
      <c r="S311" s="29" t="s">
        <v>38</v>
      </c>
      <c r="T311" s="14" t="s">
        <v>376</v>
      </c>
      <c r="U311" s="14" t="s">
        <v>195</v>
      </c>
      <c r="V311" s="14" t="s">
        <v>377</v>
      </c>
      <c r="W311" s="14" t="s">
        <v>179</v>
      </c>
      <c r="X311" s="59" t="s">
        <v>87</v>
      </c>
      <c r="Y311" s="41" t="s">
        <v>177</v>
      </c>
      <c r="Z311" s="38" t="s">
        <v>235</v>
      </c>
      <c r="AA311" s="57" t="s">
        <v>38</v>
      </c>
      <c r="AB311" s="42" t="s">
        <v>404</v>
      </c>
      <c r="AC311" s="14" t="s">
        <v>134</v>
      </c>
      <c r="AD311" s="13" t="s">
        <v>414</v>
      </c>
    </row>
    <row r="312" spans="2:30" x14ac:dyDescent="0.25">
      <c r="E312" s="31"/>
      <c r="F312" s="1" t="s">
        <v>171</v>
      </c>
      <c r="G312" s="1" t="s">
        <v>433</v>
      </c>
      <c r="H312" s="1" t="s">
        <v>62</v>
      </c>
      <c r="I312" s="1" t="s">
        <v>341</v>
      </c>
      <c r="K312" s="21" t="s">
        <v>9</v>
      </c>
      <c r="L312" s="69" t="s">
        <v>319</v>
      </c>
      <c r="M312" s="11" t="s">
        <v>33</v>
      </c>
      <c r="N312" s="11" t="s">
        <v>33</v>
      </c>
      <c r="O312" s="1" t="s">
        <v>170</v>
      </c>
      <c r="S312" s="9"/>
      <c r="T312" s="1" t="s">
        <v>164</v>
      </c>
      <c r="U312" s="8" t="s">
        <v>220</v>
      </c>
      <c r="V312" s="1" t="s">
        <v>185</v>
      </c>
      <c r="W312" s="40" t="s">
        <v>246</v>
      </c>
      <c r="X312" s="1" t="s">
        <v>199</v>
      </c>
      <c r="Y312" s="1" t="s">
        <v>366</v>
      </c>
      <c r="Z312" s="8" t="s">
        <v>234</v>
      </c>
      <c r="AA312" s="1" t="s">
        <v>258</v>
      </c>
      <c r="AB312" s="1" t="s">
        <v>405</v>
      </c>
      <c r="AC312" s="7" t="s">
        <v>8</v>
      </c>
    </row>
    <row r="313" spans="2:30" x14ac:dyDescent="0.25">
      <c r="E313" s="31"/>
      <c r="F313" s="1" t="s">
        <v>99</v>
      </c>
      <c r="G313" s="1" t="s">
        <v>425</v>
      </c>
      <c r="H313" s="1" t="s">
        <v>286</v>
      </c>
      <c r="I313" s="1" t="s">
        <v>342</v>
      </c>
      <c r="K313" s="1" t="s">
        <v>409</v>
      </c>
      <c r="L313" s="69" t="s">
        <v>16</v>
      </c>
      <c r="M313" s="11" t="s">
        <v>20</v>
      </c>
      <c r="N313" s="11"/>
      <c r="O313" s="1" t="s">
        <v>174</v>
      </c>
      <c r="S313" s="9"/>
      <c r="T313" s="1" t="s">
        <v>162</v>
      </c>
      <c r="U313" s="8" t="s">
        <v>304</v>
      </c>
      <c r="V313" s="1" t="s">
        <v>282</v>
      </c>
      <c r="W313" s="1" t="s">
        <v>179</v>
      </c>
      <c r="X313" s="1" t="s">
        <v>182</v>
      </c>
      <c r="Z313" s="8" t="s">
        <v>28</v>
      </c>
      <c r="AA313" s="1" t="s">
        <v>236</v>
      </c>
      <c r="AB313" s="1" t="s">
        <v>406</v>
      </c>
      <c r="AC313" s="7" t="s">
        <v>30</v>
      </c>
    </row>
    <row r="314" spans="2:30" x14ac:dyDescent="0.25">
      <c r="F314" s="1" t="s">
        <v>167</v>
      </c>
      <c r="G314" s="1" t="s">
        <v>431</v>
      </c>
      <c r="H314" s="53">
        <v>0.875</v>
      </c>
      <c r="I314" s="1" t="s">
        <v>338</v>
      </c>
      <c r="K314" s="1" t="s">
        <v>410</v>
      </c>
      <c r="L314" s="1" t="s">
        <v>197</v>
      </c>
      <c r="M314" s="6" t="s">
        <v>19</v>
      </c>
      <c r="N314" s="6"/>
      <c r="S314" s="9"/>
      <c r="U314" s="66" t="s">
        <v>359</v>
      </c>
      <c r="V314" s="1" t="s">
        <v>430</v>
      </c>
      <c r="W314" s="5" t="s">
        <v>183</v>
      </c>
      <c r="X314" s="1" t="s">
        <v>114</v>
      </c>
      <c r="AA314" s="1" t="s">
        <v>186</v>
      </c>
      <c r="AB314" s="1" t="s">
        <v>423</v>
      </c>
    </row>
    <row r="315" spans="2:30" x14ac:dyDescent="0.25">
      <c r="F315" s="1" t="s">
        <v>151</v>
      </c>
      <c r="G315" s="1" t="s">
        <v>432</v>
      </c>
      <c r="H315" s="1" t="s">
        <v>149</v>
      </c>
      <c r="K315" s="1" t="s">
        <v>428</v>
      </c>
      <c r="L315" s="1" t="s">
        <v>330</v>
      </c>
      <c r="M315" s="11" t="s">
        <v>10</v>
      </c>
      <c r="N315" s="11"/>
      <c r="U315" s="1" t="s">
        <v>288</v>
      </c>
      <c r="AA315" s="1" t="s">
        <v>190</v>
      </c>
      <c r="AB315" s="8" t="s">
        <v>407</v>
      </c>
      <c r="AC315" s="7" t="s">
        <v>29</v>
      </c>
    </row>
    <row r="316" spans="2:30" x14ac:dyDescent="0.25">
      <c r="F316" s="1" t="s">
        <v>337</v>
      </c>
      <c r="G316" s="1" t="s">
        <v>416</v>
      </c>
      <c r="I316" s="1" t="s">
        <v>339</v>
      </c>
      <c r="M316" s="11" t="s">
        <v>11</v>
      </c>
      <c r="N316" s="11"/>
      <c r="U316" s="1" t="s">
        <v>191</v>
      </c>
      <c r="V316" s="1" t="s">
        <v>314</v>
      </c>
      <c r="W316" s="1" t="s">
        <v>184</v>
      </c>
      <c r="X316" s="1" t="s">
        <v>388</v>
      </c>
      <c r="AA316" s="1" t="s">
        <v>229</v>
      </c>
      <c r="AC316" s="18" t="s">
        <v>148</v>
      </c>
    </row>
    <row r="317" spans="2:30" x14ac:dyDescent="0.25">
      <c r="F317" s="1" t="s">
        <v>381</v>
      </c>
      <c r="G317" s="1" t="s">
        <v>434</v>
      </c>
      <c r="I317" s="1" t="s">
        <v>429</v>
      </c>
      <c r="V317" s="1" t="s">
        <v>315</v>
      </c>
      <c r="W317" s="1" t="s">
        <v>256</v>
      </c>
      <c r="X317" s="1" t="s">
        <v>393</v>
      </c>
      <c r="Z317" s="54"/>
      <c r="AA317" s="1" t="s">
        <v>189</v>
      </c>
    </row>
    <row r="318" spans="2:30" x14ac:dyDescent="0.25">
      <c r="F318" s="1" t="s">
        <v>373</v>
      </c>
      <c r="I318" s="1" t="s">
        <v>417</v>
      </c>
      <c r="O318" s="1" t="s">
        <v>244</v>
      </c>
      <c r="W318" s="1" t="s">
        <v>231</v>
      </c>
      <c r="X318" s="1" t="s">
        <v>394</v>
      </c>
      <c r="AA318" s="1" t="s">
        <v>228</v>
      </c>
      <c r="AC318" s="18" t="s">
        <v>287</v>
      </c>
    </row>
    <row r="319" spans="2:30" x14ac:dyDescent="0.25">
      <c r="O319" s="1" t="s">
        <v>59</v>
      </c>
      <c r="V319" s="3" t="s">
        <v>106</v>
      </c>
      <c r="W319" s="1" t="s">
        <v>257</v>
      </c>
      <c r="X319" s="1" t="s">
        <v>395</v>
      </c>
      <c r="Z319" s="44"/>
    </row>
    <row r="320" spans="2:30" x14ac:dyDescent="0.25">
      <c r="I320" s="1" t="s">
        <v>364</v>
      </c>
      <c r="O320" s="1" t="s">
        <v>201</v>
      </c>
      <c r="S320" s="9"/>
      <c r="V320" s="1" t="s">
        <v>153</v>
      </c>
      <c r="X320" s="1" t="s">
        <v>391</v>
      </c>
    </row>
    <row r="321" spans="6:25" x14ac:dyDescent="0.25">
      <c r="F321" s="1" t="s">
        <v>301</v>
      </c>
      <c r="I321" s="1" t="s">
        <v>243</v>
      </c>
      <c r="O321" s="1" t="s">
        <v>205</v>
      </c>
      <c r="S321" s="9"/>
      <c r="V321" s="1" t="s">
        <v>81</v>
      </c>
    </row>
    <row r="322" spans="6:25" x14ac:dyDescent="0.25">
      <c r="F322" s="1" t="s">
        <v>333</v>
      </c>
      <c r="I322" s="1" t="s">
        <v>200</v>
      </c>
      <c r="O322" s="1" t="s">
        <v>415</v>
      </c>
      <c r="S322" s="9"/>
      <c r="V322" s="1" t="s">
        <v>296</v>
      </c>
      <c r="Y322" s="4"/>
    </row>
    <row r="323" spans="6:25" x14ac:dyDescent="0.25">
      <c r="F323" s="1" t="s">
        <v>302</v>
      </c>
      <c r="I323" s="3"/>
      <c r="J323" s="3"/>
      <c r="K323" s="3"/>
      <c r="L323" s="3"/>
      <c r="M323" s="3"/>
      <c r="V323" s="1" t="s">
        <v>297</v>
      </c>
      <c r="Y323" s="4"/>
    </row>
    <row r="324" spans="6:25" x14ac:dyDescent="0.25">
      <c r="F324" s="1" t="s">
        <v>202</v>
      </c>
      <c r="H324" s="3"/>
      <c r="I324" s="1" t="s">
        <v>418</v>
      </c>
      <c r="V324" s="1" t="s">
        <v>298</v>
      </c>
    </row>
    <row r="326" spans="6:25" x14ac:dyDescent="0.25">
      <c r="F326" s="3" t="s">
        <v>172</v>
      </c>
      <c r="G326" s="3"/>
      <c r="S326" s="9"/>
      <c r="V326" s="3" t="s">
        <v>212</v>
      </c>
    </row>
    <row r="327" spans="6:25" x14ac:dyDescent="0.25">
      <c r="F327" s="1" t="s">
        <v>217</v>
      </c>
      <c r="S327" s="9"/>
      <c r="V327" s="1" t="s">
        <v>158</v>
      </c>
    </row>
    <row r="328" spans="6:25" x14ac:dyDescent="0.25">
      <c r="F328" s="1" t="s">
        <v>218</v>
      </c>
      <c r="S328" s="9"/>
      <c r="V328" s="1" t="s">
        <v>158</v>
      </c>
    </row>
    <row r="329" spans="6:25" x14ac:dyDescent="0.25">
      <c r="F329" s="1" t="s">
        <v>266</v>
      </c>
      <c r="S329" s="9"/>
      <c r="V329" s="1" t="s">
        <v>159</v>
      </c>
    </row>
    <row r="330" spans="6:25" x14ac:dyDescent="0.25">
      <c r="F330" s="1" t="s">
        <v>424</v>
      </c>
      <c r="S330" s="9"/>
      <c r="V330" s="1" t="s">
        <v>158</v>
      </c>
      <c r="Y330" s="4"/>
    </row>
    <row r="331" spans="6:25" x14ac:dyDescent="0.25">
      <c r="O331" s="8"/>
      <c r="S331" s="9"/>
      <c r="V331" s="1" t="s">
        <v>224</v>
      </c>
      <c r="W331" s="21"/>
    </row>
    <row r="332" spans="6:25" x14ac:dyDescent="0.25">
      <c r="F332" s="45"/>
      <c r="G332" s="45"/>
      <c r="H332" s="3"/>
      <c r="S332" s="9"/>
      <c r="V332" s="1" t="s">
        <v>384</v>
      </c>
      <c r="W332" s="21"/>
    </row>
    <row r="333" spans="6:25" x14ac:dyDescent="0.25">
      <c r="F333" s="1" t="s">
        <v>230</v>
      </c>
      <c r="W333" s="21"/>
    </row>
    <row r="334" spans="6:25" x14ac:dyDescent="0.25">
      <c r="V334" s="1" t="s">
        <v>279</v>
      </c>
      <c r="W334" s="21"/>
    </row>
    <row r="335" spans="6:25" x14ac:dyDescent="0.25">
      <c r="F335" s="1" t="s">
        <v>265</v>
      </c>
      <c r="V335" s="1" t="s">
        <v>283</v>
      </c>
    </row>
    <row r="336" spans="6:25" x14ac:dyDescent="0.25">
      <c r="V336" s="1" t="s">
        <v>322</v>
      </c>
    </row>
    <row r="337" spans="6:23" x14ac:dyDescent="0.25">
      <c r="F337" s="45" t="s">
        <v>421</v>
      </c>
      <c r="G337" s="45"/>
      <c r="H337" s="45"/>
      <c r="W337" s="21"/>
    </row>
    <row r="338" spans="6:23" x14ac:dyDescent="0.25">
      <c r="H338" s="45"/>
      <c r="T338" s="6"/>
      <c r="U338" s="6"/>
      <c r="V338" s="1" t="s">
        <v>176</v>
      </c>
    </row>
    <row r="339" spans="6:23" x14ac:dyDescent="0.25">
      <c r="F339" s="45" t="s">
        <v>70</v>
      </c>
      <c r="G339" s="45"/>
      <c r="N339" s="45"/>
      <c r="O339" s="12"/>
      <c r="P339" s="6"/>
      <c r="Q339" s="6"/>
      <c r="R339" s="6"/>
      <c r="S339" s="6"/>
      <c r="T339" s="6"/>
      <c r="U339" s="6"/>
      <c r="V339" s="1" t="s">
        <v>178</v>
      </c>
    </row>
    <row r="340" spans="6:23" x14ac:dyDescent="0.25">
      <c r="F340" s="1" t="s">
        <v>14</v>
      </c>
      <c r="O340" s="12"/>
      <c r="P340" s="6"/>
      <c r="Q340" s="6"/>
      <c r="R340" s="6"/>
      <c r="S340" s="6"/>
      <c r="V340" s="1" t="s">
        <v>419</v>
      </c>
    </row>
    <row r="341" spans="6:23" x14ac:dyDescent="0.25">
      <c r="F341" s="1" t="s">
        <v>310</v>
      </c>
    </row>
    <row r="342" spans="6:23" x14ac:dyDescent="0.25">
      <c r="H342" s="8"/>
      <c r="V342" s="1" t="s">
        <v>269</v>
      </c>
    </row>
    <row r="343" spans="6:23" x14ac:dyDescent="0.25">
      <c r="F343" s="45" t="s">
        <v>21</v>
      </c>
      <c r="G343" s="45"/>
    </row>
    <row r="344" spans="6:23" x14ac:dyDescent="0.25">
      <c r="F344" s="66" t="s">
        <v>311</v>
      </c>
      <c r="G344" s="66"/>
      <c r="H344" s="45"/>
      <c r="V344" s="1" t="s">
        <v>289</v>
      </c>
    </row>
    <row r="346" spans="6:23" x14ac:dyDescent="0.25">
      <c r="F346" s="45" t="s">
        <v>21</v>
      </c>
      <c r="G346" s="45"/>
    </row>
    <row r="347" spans="6:23" x14ac:dyDescent="0.25">
      <c r="F347" s="1" t="s">
        <v>303</v>
      </c>
      <c r="H347" s="45"/>
    </row>
    <row r="349" spans="6:23" x14ac:dyDescent="0.25">
      <c r="F349" s="45" t="s">
        <v>21</v>
      </c>
      <c r="G349" s="45"/>
    </row>
    <row r="350" spans="6:23" x14ac:dyDescent="0.25">
      <c r="F350" s="1" t="s">
        <v>168</v>
      </c>
    </row>
    <row r="352" spans="6:23" x14ac:dyDescent="0.25">
      <c r="F352" s="45" t="s">
        <v>369</v>
      </c>
      <c r="G352" s="45"/>
    </row>
    <row r="353" spans="6:19" x14ac:dyDescent="0.25">
      <c r="F353" s="1" t="s">
        <v>368</v>
      </c>
    </row>
    <row r="354" spans="6:19" x14ac:dyDescent="0.25">
      <c r="F354" s="1" t="s">
        <v>367</v>
      </c>
      <c r="H354" s="35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61" spans="6:19" x14ac:dyDescent="0.25">
      <c r="H361" s="35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6:19" x14ac:dyDescent="0.25">
      <c r="H362" s="35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6:19" x14ac:dyDescent="0.25">
      <c r="H363" s="35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6:19" x14ac:dyDescent="0.25">
      <c r="F364" s="67"/>
      <c r="G364" s="67"/>
      <c r="H364" s="35"/>
      <c r="I364" s="6"/>
      <c r="J364" s="6"/>
      <c r="K364" s="6"/>
      <c r="M364" s="6"/>
      <c r="N364" s="6"/>
      <c r="O364" s="6"/>
      <c r="P364" s="6"/>
      <c r="Q364" s="6"/>
      <c r="R364" s="6"/>
      <c r="S364" s="6"/>
    </row>
    <row r="365" spans="6:19" x14ac:dyDescent="0.25">
      <c r="F365" s="6"/>
      <c r="G365" s="6"/>
    </row>
    <row r="366" spans="6:19" x14ac:dyDescent="0.25">
      <c r="F366" s="67"/>
      <c r="G366" s="67"/>
    </row>
    <row r="368" spans="6:19" x14ac:dyDescent="0.25">
      <c r="F368" s="17"/>
      <c r="G368" s="17"/>
    </row>
    <row r="369" spans="6:7" x14ac:dyDescent="0.25">
      <c r="F369" s="17"/>
      <c r="G369" s="17"/>
    </row>
    <row r="370" spans="6:7" x14ac:dyDescent="0.25">
      <c r="F370" s="17"/>
      <c r="G370" s="17"/>
    </row>
    <row r="371" spans="6:7" x14ac:dyDescent="0.25">
      <c r="F371" s="17"/>
      <c r="G371" s="17"/>
    </row>
  </sheetData>
  <autoFilter ref="A1:Z304" xr:uid="{CA74F654-20D4-4896-AFF3-186234B00729}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FDAX-TS-Auswertungen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</dc:creator>
  <cp:lastModifiedBy>MW</cp:lastModifiedBy>
  <dcterms:created xsi:type="dcterms:W3CDTF">2022-01-02T09:44:26Z</dcterms:created>
  <dcterms:modified xsi:type="dcterms:W3CDTF">2022-05-15T16:45:44Z</dcterms:modified>
</cp:coreProperties>
</file>